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etexie\Desktop\MCC Session 2\Avis DFVE\"/>
    </mc:Choice>
  </mc:AlternateContent>
  <bookViews>
    <workbookView xWindow="0" yWindow="0" windowWidth="23040" windowHeight="9192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" l="1"/>
  <c r="I32" i="2" s="1"/>
  <c r="I3" i="2"/>
  <c r="I2" i="2"/>
  <c r="I1" i="2"/>
</calcChain>
</file>

<file path=xl/sharedStrings.xml><?xml version="1.0" encoding="utf-8"?>
<sst xmlns="http://schemas.openxmlformats.org/spreadsheetml/2006/main" count="197" uniqueCount="107">
  <si>
    <t>SEMESTRE 3 SCIENCES SOCIALES</t>
  </si>
  <si>
    <t>2ASSUEA3</t>
  </si>
  <si>
    <t>UE</t>
  </si>
  <si>
    <t>ANTHROPOLOGIE</t>
  </si>
  <si>
    <t>2ASSA013</t>
  </si>
  <si>
    <t>Anthropologie des mobilités</t>
  </si>
  <si>
    <t>CM</t>
  </si>
  <si>
    <t>2ASSA023</t>
  </si>
  <si>
    <t>TD</t>
  </si>
  <si>
    <t>2ASSUEB3</t>
  </si>
  <si>
    <t>SOCIOLOGIE</t>
  </si>
  <si>
    <t>2ASSB013</t>
  </si>
  <si>
    <t>Nommer, classer : la construction sociale des catégories</t>
  </si>
  <si>
    <t>2ASSB023</t>
  </si>
  <si>
    <t>Enquête quantitative et statistiques 1</t>
  </si>
  <si>
    <t>2ASSUEC3</t>
  </si>
  <si>
    <t>SCIENCE POLITIQUE</t>
  </si>
  <si>
    <t>2ASSC013</t>
  </si>
  <si>
    <t>Sociologie politique</t>
  </si>
  <si>
    <t>2ASSC023</t>
  </si>
  <si>
    <t>2ASSUED3</t>
  </si>
  <si>
    <t>ENQUETE</t>
  </si>
  <si>
    <t>2ASSD013</t>
  </si>
  <si>
    <t>Enquête quantitative</t>
  </si>
  <si>
    <t>2ASSUEE3</t>
  </si>
  <si>
    <t>PARCOURS - 1 OPTION AU CHOIX PARMI &gt;&gt;</t>
  </si>
  <si>
    <t>Option 1 : économie</t>
  </si>
  <si>
    <t>2EAGA013</t>
  </si>
  <si>
    <t>Macroéconomie monétaire</t>
  </si>
  <si>
    <t>2EAGA023</t>
  </si>
  <si>
    <t>OU</t>
  </si>
  <si>
    <t>Option 2 : histoire</t>
  </si>
  <si>
    <t>3BBSC015</t>
  </si>
  <si>
    <t>Histoire des médias</t>
  </si>
  <si>
    <t>3BBSC025</t>
  </si>
  <si>
    <t>Option 3 : géographie humaine générale</t>
  </si>
  <si>
    <t>2BAGA013</t>
  </si>
  <si>
    <t>Peupler et habiter la terre</t>
  </si>
  <si>
    <t>2BAGA033</t>
  </si>
  <si>
    <t>Economie et territoire</t>
  </si>
  <si>
    <t>Option 4 : anglais</t>
  </si>
  <si>
    <t>2CLBC013</t>
  </si>
  <si>
    <t>ENN</t>
  </si>
  <si>
    <t>Civilisation britannique</t>
  </si>
  <si>
    <t>2CLBC023</t>
  </si>
  <si>
    <t>TRANSVERSALE</t>
  </si>
  <si>
    <t xml:space="preserve"> </t>
  </si>
  <si>
    <t>langues</t>
  </si>
  <si>
    <t>2ABHD014</t>
  </si>
  <si>
    <t>Anthropologie, nature et environnement</t>
  </si>
  <si>
    <t>2ABHD024</t>
  </si>
  <si>
    <t>2ASSB014</t>
  </si>
  <si>
    <t>Processus de socialisation : la construction sociale des identités</t>
  </si>
  <si>
    <t>2ASSB024</t>
  </si>
  <si>
    <t>Enquête quantitative et statistiques 2</t>
  </si>
  <si>
    <t>2ASSC014</t>
  </si>
  <si>
    <t>Politique comparée</t>
  </si>
  <si>
    <t>2ASSC024</t>
  </si>
  <si>
    <t>2ASSD014</t>
  </si>
  <si>
    <t>Enquête quantitative 2</t>
  </si>
  <si>
    <t>2EAGD014</t>
  </si>
  <si>
    <t>Macroéconomie ouverte</t>
  </si>
  <si>
    <t>2EAGD024</t>
  </si>
  <si>
    <t>2BBHD014</t>
  </si>
  <si>
    <t>Histoire globale, histoire connectée</t>
  </si>
  <si>
    <t>2BBHD024</t>
  </si>
  <si>
    <t>2BAGA014</t>
  </si>
  <si>
    <t>Union Européenne</t>
  </si>
  <si>
    <t>2BAGA034</t>
  </si>
  <si>
    <t>Découpages du monde</t>
  </si>
  <si>
    <t>2CLBC014</t>
  </si>
  <si>
    <t>Civilisation américaine</t>
  </si>
  <si>
    <t>2CLBC024</t>
  </si>
  <si>
    <t>2JTRCLE4</t>
  </si>
  <si>
    <t>2ASSENT4</t>
  </si>
  <si>
    <t>CM/TD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</si>
  <si>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</si>
  <si>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</si>
  <si>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</si>
  <si>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</si>
  <si>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</si>
  <si>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</si>
  <si>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</si>
  <si>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LICENCE 2EME ANNEE SCIENCES SOCIALES</t>
  </si>
  <si>
    <t xml:space="preserve">SEMESTRE 4 SCIENCES SOCIALES </t>
  </si>
  <si>
    <t>PARCOURS - 1 OPTION AU CHOIX PARMI :</t>
  </si>
  <si>
    <t>NON NOTE</t>
  </si>
  <si>
    <r>
      <t>Langues (1 langue au choix</t>
    </r>
    <r>
      <rPr>
        <b/>
        <sz val="12"/>
        <rFont val="Calibri"/>
        <family val="2"/>
      </rPr>
      <t>*</t>
    </r>
    <r>
      <rPr>
        <sz val="12"/>
        <rFont val="Calibri"/>
        <family val="2"/>
      </rPr>
      <t>)</t>
    </r>
  </si>
  <si>
    <r>
      <t>Entrepreneuriat (1 entrepreneuriat par UFR au choix</t>
    </r>
    <r>
      <rPr>
        <b/>
        <sz val="12"/>
        <rFont val="Calibri"/>
        <family val="2"/>
      </rPr>
      <t>**</t>
    </r>
    <r>
      <rPr>
        <sz val="12"/>
        <rFont val="Calibri"/>
        <family val="2"/>
      </rPr>
      <t>)</t>
    </r>
  </si>
  <si>
    <t>DISPENSE</t>
  </si>
  <si>
    <t>dossier</t>
  </si>
  <si>
    <t>ATTENTION : une seule évaluation pour l'UE (TD/CM ou les deux)</t>
  </si>
  <si>
    <t>travaux</t>
  </si>
  <si>
    <t>dissertation</t>
  </si>
  <si>
    <t>du 02/07 au 07/07</t>
  </si>
  <si>
    <t>QCM</t>
  </si>
  <si>
    <t>24H</t>
  </si>
  <si>
    <t>du 02/07 au 11/07</t>
  </si>
  <si>
    <t>dossier à remettre le 07/07. Dépôt du sujet sur Moodle le 22/06</t>
  </si>
  <si>
    <t>cf UFR SEG</t>
  </si>
  <si>
    <t>cf UFR TT</t>
  </si>
  <si>
    <t>Dossier à remettre en ligne - délai : 2 semaines - date de publication du sujet 26/6 - date limite de remise 11/7</t>
  </si>
  <si>
    <t>cf UFR LANGUES</t>
  </si>
  <si>
    <t>Dépôt du sujet le 22/06. Remise du travail le 04/07</t>
  </si>
  <si>
    <t>Dépôt du sujet le 26/06. Remise du travail le 08/07/2020</t>
  </si>
  <si>
    <t>Attention, une seule évaluation pour l'évaluation du CM, du TD ou des deux.</t>
  </si>
  <si>
    <t>1 h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</si>
</sst>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6" xfId="1" applyFont="1" applyFill="1" applyBorder="1" applyAlignment="1" applyProtection="1">
      <alignment horizontal="center" vertical="center" wrapText="1"/>
      <protection locked="0"/>
    </xf>
    <xf numFmtId="14" fontId="17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left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  <protection locked="0"/>
    </xf>
    <xf numFmtId="14" fontId="17" fillId="0" borderId="12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 wrapText="1"/>
    </xf>
    <xf numFmtId="1" fontId="18" fillId="2" borderId="9" xfId="1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0" fontId="18" fillId="0" borderId="12" xfId="1" applyFont="1" applyFill="1" applyBorder="1" applyAlignment="1" applyProtection="1">
      <alignment horizontal="center" vertical="center" wrapText="1"/>
      <protection locked="0"/>
    </xf>
    <xf numFmtId="14" fontId="6" fillId="0" borderId="1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14" fontId="6" fillId="0" borderId="12" xfId="0" applyNumberFormat="1" applyFont="1" applyFill="1" applyBorder="1" applyAlignment="1" applyProtection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6" fontId="12" fillId="0" borderId="6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/>
  </cellStyles>
  <dxfs count="20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65" workbookViewId="0">
      <selection activeCell="F60" sqref="F60"/>
    </sheetView>
  </sheetViews>
  <sheetFormatPr baseColWidth="10" defaultColWidth="11.44140625" defaultRowHeight="15.6" outlineLevelCol="1" x14ac:dyDescent="0.3"/>
  <cols>
    <col min="1" max="1" width="15.44140625" style="49" customWidth="1" outlineLevel="1"/>
    <col min="2" max="2" width="7.5546875" style="25" customWidth="1"/>
    <col min="3" max="3" width="53.109375" style="25" customWidth="1"/>
    <col min="4" max="4" width="27" style="18" customWidth="1"/>
    <col min="5" max="5" width="20.6640625" style="18" customWidth="1"/>
    <col min="6" max="6" width="21.6640625" style="18" customWidth="1"/>
    <col min="7" max="7" width="26" style="18" customWidth="1"/>
    <col min="8" max="8" width="16.6640625" style="18" hidden="1" customWidth="1" outlineLevel="1"/>
    <col min="9" max="9" width="9.88671875" style="18" hidden="1" customWidth="1" outlineLevel="1"/>
    <col min="10" max="10" width="27" style="18" customWidth="1" collapsed="1"/>
    <col min="11" max="11" width="15.5546875" style="25" bestFit="1" customWidth="1"/>
    <col min="12" max="16384" width="11.44140625" style="25"/>
  </cols>
  <sheetData>
    <row r="1" spans="1:11" s="17" customFormat="1" ht="47.4" thickBot="1" x14ac:dyDescent="0.35">
      <c r="A1" s="12" t="s">
        <v>82</v>
      </c>
      <c r="B1" s="13"/>
      <c r="C1" s="92" t="s">
        <v>83</v>
      </c>
      <c r="D1" s="93"/>
      <c r="E1" s="93"/>
      <c r="F1" s="94"/>
      <c r="G1" s="12" t="s">
        <v>76</v>
      </c>
      <c r="H1" s="14" t="s">
        <v>77</v>
      </c>
      <c r="I1" s="15" t="e">
        <f>(#REF!+#REF!)/F2</f>
        <v>#REF!</v>
      </c>
      <c r="J1" s="16"/>
    </row>
    <row r="2" spans="1:11" s="20" customFormat="1" ht="65.400000000000006" customHeight="1" thickBot="1" x14ac:dyDescent="0.35">
      <c r="A2" s="95" t="s">
        <v>0</v>
      </c>
      <c r="B2" s="96"/>
      <c r="C2" s="96"/>
      <c r="D2" s="50" t="s">
        <v>78</v>
      </c>
      <c r="E2" s="51" t="s">
        <v>79</v>
      </c>
      <c r="F2" s="52" t="s">
        <v>80</v>
      </c>
      <c r="G2" s="51" t="s">
        <v>81</v>
      </c>
      <c r="H2" s="18" t="s">
        <v>6</v>
      </c>
      <c r="I2" s="18">
        <f>21*12+7</f>
        <v>259</v>
      </c>
      <c r="J2" s="19"/>
    </row>
    <row r="3" spans="1:11" ht="18.75" customHeight="1" thickBot="1" x14ac:dyDescent="0.35">
      <c r="A3" s="21"/>
      <c r="B3" s="22"/>
      <c r="C3" s="22"/>
      <c r="D3" s="23"/>
      <c r="E3" s="23"/>
      <c r="F3" s="23"/>
      <c r="G3" s="24"/>
      <c r="H3" s="18" t="s">
        <v>8</v>
      </c>
      <c r="I3" s="18">
        <f>17.5*12+21*3+7</f>
        <v>280</v>
      </c>
      <c r="J3" s="19"/>
      <c r="K3" s="20"/>
    </row>
    <row r="4" spans="1:11" ht="18.75" customHeight="1" thickBot="1" x14ac:dyDescent="0.35">
      <c r="A4" s="53" t="s">
        <v>1</v>
      </c>
      <c r="B4" s="53" t="s">
        <v>2</v>
      </c>
      <c r="C4" s="54" t="s">
        <v>3</v>
      </c>
      <c r="D4" s="55"/>
      <c r="E4" s="55"/>
      <c r="F4" s="55"/>
      <c r="G4" s="56"/>
      <c r="J4" s="19"/>
      <c r="K4" s="20"/>
    </row>
    <row r="5" spans="1:11" ht="18.75" customHeight="1" x14ac:dyDescent="0.3">
      <c r="A5" s="4"/>
      <c r="B5" s="4"/>
      <c r="C5" s="5"/>
      <c r="D5" s="23"/>
      <c r="E5" s="23"/>
      <c r="F5" s="23"/>
      <c r="G5" s="24"/>
      <c r="J5" s="19"/>
      <c r="K5" s="20"/>
    </row>
    <row r="6" spans="1:11" ht="27.6" customHeight="1" x14ac:dyDescent="0.3">
      <c r="A6" s="3" t="s">
        <v>4</v>
      </c>
      <c r="B6" s="3" t="s">
        <v>6</v>
      </c>
      <c r="C6" s="68" t="s">
        <v>5</v>
      </c>
      <c r="D6" s="99" t="s">
        <v>90</v>
      </c>
      <c r="E6" s="28"/>
      <c r="F6" s="101" t="s">
        <v>103</v>
      </c>
      <c r="G6" s="102" t="s">
        <v>91</v>
      </c>
      <c r="J6" s="98"/>
      <c r="K6" s="20"/>
    </row>
    <row r="7" spans="1:11" ht="27.6" customHeight="1" x14ac:dyDescent="0.3">
      <c r="A7" s="3" t="s">
        <v>7</v>
      </c>
      <c r="B7" s="3" t="s">
        <v>8</v>
      </c>
      <c r="C7" s="68" t="s">
        <v>5</v>
      </c>
      <c r="D7" s="100"/>
      <c r="E7" s="28"/>
      <c r="F7" s="103"/>
      <c r="G7" s="102"/>
      <c r="J7" s="98"/>
      <c r="K7" s="20"/>
    </row>
    <row r="8" spans="1:11" ht="18.75" customHeight="1" thickBot="1" x14ac:dyDescent="0.35">
      <c r="A8" s="4"/>
      <c r="B8" s="4"/>
      <c r="C8" s="5"/>
      <c r="D8" s="23"/>
      <c r="E8" s="23"/>
      <c r="F8" s="23"/>
      <c r="G8" s="24"/>
      <c r="J8" s="19"/>
      <c r="K8" s="20"/>
    </row>
    <row r="9" spans="1:11" ht="18.75" customHeight="1" thickBot="1" x14ac:dyDescent="0.35">
      <c r="A9" s="53" t="s">
        <v>9</v>
      </c>
      <c r="B9" s="53" t="s">
        <v>2</v>
      </c>
      <c r="C9" s="54" t="s">
        <v>10</v>
      </c>
      <c r="D9" s="55"/>
      <c r="E9" s="55"/>
      <c r="F9" s="55"/>
      <c r="G9" s="56"/>
      <c r="J9" s="19"/>
      <c r="K9" s="20"/>
    </row>
    <row r="10" spans="1:11" ht="18.75" customHeight="1" x14ac:dyDescent="0.3">
      <c r="A10" s="4"/>
      <c r="B10" s="4"/>
      <c r="C10" s="5"/>
      <c r="D10" s="23"/>
      <c r="E10" s="23"/>
      <c r="F10" s="23"/>
      <c r="G10" s="24"/>
      <c r="J10" s="19"/>
      <c r="K10" s="20"/>
    </row>
    <row r="11" spans="1:11" ht="18.75" customHeight="1" x14ac:dyDescent="0.3">
      <c r="A11" s="3" t="s">
        <v>11</v>
      </c>
      <c r="B11" s="3" t="s">
        <v>6</v>
      </c>
      <c r="C11" s="68" t="s">
        <v>12</v>
      </c>
      <c r="D11" s="28" t="s">
        <v>93</v>
      </c>
      <c r="E11" s="28"/>
      <c r="F11" s="104" t="s">
        <v>94</v>
      </c>
      <c r="G11" s="30"/>
      <c r="J11" s="19"/>
      <c r="K11" s="20"/>
    </row>
    <row r="12" spans="1:11" ht="45" customHeight="1" x14ac:dyDescent="0.3">
      <c r="A12" s="3" t="s">
        <v>13</v>
      </c>
      <c r="B12" s="3" t="s">
        <v>6</v>
      </c>
      <c r="C12" s="68" t="s">
        <v>14</v>
      </c>
      <c r="D12" s="28" t="s">
        <v>95</v>
      </c>
      <c r="E12" s="28" t="s">
        <v>96</v>
      </c>
      <c r="F12" s="29"/>
      <c r="G12" s="30" t="s">
        <v>106</v>
      </c>
      <c r="K12" s="20"/>
    </row>
    <row r="13" spans="1:11" s="74" customFormat="1" ht="18.75" customHeight="1" thickBot="1" x14ac:dyDescent="0.35">
      <c r="A13" s="4"/>
      <c r="B13" s="4"/>
      <c r="C13" s="6"/>
      <c r="D13" s="70"/>
      <c r="E13" s="70"/>
      <c r="F13" s="70"/>
      <c r="G13" s="71"/>
      <c r="H13" s="72"/>
      <c r="I13" s="72"/>
      <c r="J13" s="48"/>
      <c r="K13" s="73"/>
    </row>
    <row r="14" spans="1:11" ht="16.2" thickBot="1" x14ac:dyDescent="0.35">
      <c r="A14" s="53" t="s">
        <v>15</v>
      </c>
      <c r="B14" s="53" t="s">
        <v>2</v>
      </c>
      <c r="C14" s="54" t="s">
        <v>16</v>
      </c>
      <c r="D14" s="59"/>
      <c r="E14" s="59"/>
      <c r="F14" s="59"/>
      <c r="G14" s="56"/>
    </row>
    <row r="15" spans="1:11" x14ac:dyDescent="0.3">
      <c r="A15" s="4"/>
      <c r="B15" s="4"/>
      <c r="C15" s="5"/>
      <c r="D15" s="57"/>
      <c r="E15" s="57"/>
      <c r="F15" s="58"/>
      <c r="G15" s="40"/>
      <c r="H15" s="18" t="s">
        <v>6</v>
      </c>
      <c r="I15" s="18">
        <f>21*10+7</f>
        <v>217</v>
      </c>
    </row>
    <row r="16" spans="1:11" ht="46.95" customHeight="1" x14ac:dyDescent="0.3">
      <c r="A16" s="3" t="s">
        <v>17</v>
      </c>
      <c r="B16" s="3" t="s">
        <v>6</v>
      </c>
      <c r="C16" s="68" t="s">
        <v>18</v>
      </c>
      <c r="D16" s="99" t="s">
        <v>90</v>
      </c>
      <c r="E16" s="28"/>
      <c r="F16" s="105" t="s">
        <v>98</v>
      </c>
      <c r="G16" s="106" t="s">
        <v>91</v>
      </c>
      <c r="J16" s="91"/>
    </row>
    <row r="17" spans="1:10" ht="46.95" customHeight="1" x14ac:dyDescent="0.3">
      <c r="A17" s="3" t="s">
        <v>19</v>
      </c>
      <c r="B17" s="3" t="s">
        <v>8</v>
      </c>
      <c r="C17" s="68" t="s">
        <v>18</v>
      </c>
      <c r="D17" s="100"/>
      <c r="E17" s="28"/>
      <c r="F17" s="105"/>
      <c r="G17" s="106"/>
      <c r="J17" s="91"/>
    </row>
    <row r="18" spans="1:10" ht="16.2" thickBot="1" x14ac:dyDescent="0.35">
      <c r="A18" s="4"/>
      <c r="B18" s="4"/>
      <c r="C18" s="5"/>
      <c r="D18" s="60"/>
      <c r="E18" s="60"/>
      <c r="F18" s="107"/>
      <c r="G18" s="44"/>
    </row>
    <row r="19" spans="1:10" ht="16.2" thickBot="1" x14ac:dyDescent="0.35">
      <c r="A19" s="53" t="s">
        <v>20</v>
      </c>
      <c r="B19" s="53" t="s">
        <v>2</v>
      </c>
      <c r="C19" s="54" t="s">
        <v>21</v>
      </c>
      <c r="D19" s="62"/>
      <c r="E19" s="62"/>
      <c r="F19" s="51"/>
      <c r="G19" s="56"/>
    </row>
    <row r="20" spans="1:10" x14ac:dyDescent="0.3">
      <c r="A20" s="4"/>
      <c r="B20" s="4"/>
      <c r="C20" s="5"/>
      <c r="D20" s="57"/>
      <c r="E20" s="57"/>
      <c r="F20" s="108"/>
      <c r="G20" s="40"/>
    </row>
    <row r="21" spans="1:10" x14ac:dyDescent="0.3">
      <c r="A21" s="3" t="s">
        <v>22</v>
      </c>
      <c r="B21" s="3" t="s">
        <v>8</v>
      </c>
      <c r="C21" s="68" t="s">
        <v>23</v>
      </c>
      <c r="D21" s="28" t="s">
        <v>92</v>
      </c>
      <c r="E21" s="28"/>
      <c r="F21" s="109" t="s">
        <v>97</v>
      </c>
      <c r="G21" s="30"/>
    </row>
    <row r="22" spans="1:10" ht="16.2" thickBot="1" x14ac:dyDescent="0.35">
      <c r="A22" s="4"/>
      <c r="B22" s="4"/>
      <c r="C22" s="5"/>
      <c r="D22" s="60"/>
      <c r="E22" s="60"/>
      <c r="F22" s="61"/>
      <c r="G22" s="44"/>
    </row>
    <row r="23" spans="1:10" ht="16.2" thickBot="1" x14ac:dyDescent="0.35">
      <c r="A23" s="53" t="s">
        <v>24</v>
      </c>
      <c r="B23" s="53" t="s">
        <v>2</v>
      </c>
      <c r="C23" s="54" t="s">
        <v>85</v>
      </c>
      <c r="D23" s="62"/>
      <c r="E23" s="62"/>
      <c r="F23" s="63"/>
      <c r="G23" s="56"/>
    </row>
    <row r="24" spans="1:10" x14ac:dyDescent="0.3">
      <c r="A24" s="7"/>
      <c r="B24" s="8"/>
      <c r="C24" s="64"/>
      <c r="D24" s="75"/>
      <c r="E24" s="75"/>
      <c r="F24" s="76"/>
      <c r="G24" s="77"/>
    </row>
    <row r="25" spans="1:10" x14ac:dyDescent="0.3">
      <c r="A25" s="7"/>
      <c r="B25" s="8"/>
      <c r="C25" s="9" t="s">
        <v>26</v>
      </c>
      <c r="D25" s="65"/>
      <c r="E25" s="65"/>
      <c r="F25" s="78"/>
      <c r="G25" s="67"/>
    </row>
    <row r="26" spans="1:10" x14ac:dyDescent="0.3">
      <c r="A26" s="3" t="s">
        <v>27</v>
      </c>
      <c r="B26" s="3" t="s">
        <v>6</v>
      </c>
      <c r="C26" s="68" t="s">
        <v>28</v>
      </c>
      <c r="D26" s="28"/>
      <c r="E26" s="28"/>
      <c r="F26" s="31"/>
      <c r="G26" s="30" t="s">
        <v>99</v>
      </c>
    </row>
    <row r="27" spans="1:10" x14ac:dyDescent="0.3">
      <c r="A27" s="3" t="s">
        <v>29</v>
      </c>
      <c r="B27" s="3" t="s">
        <v>8</v>
      </c>
      <c r="C27" s="68" t="s">
        <v>28</v>
      </c>
      <c r="D27" s="28"/>
      <c r="E27" s="28"/>
      <c r="F27" s="31"/>
      <c r="G27" s="30" t="s">
        <v>99</v>
      </c>
    </row>
    <row r="28" spans="1:10" x14ac:dyDescent="0.3">
      <c r="A28" s="10"/>
      <c r="B28" s="8" t="s">
        <v>30</v>
      </c>
      <c r="C28" s="6"/>
      <c r="D28" s="38"/>
      <c r="E28" s="38"/>
      <c r="F28" s="48"/>
      <c r="G28" s="24"/>
    </row>
    <row r="29" spans="1:10" x14ac:dyDescent="0.3">
      <c r="A29" s="7"/>
      <c r="B29" s="8"/>
      <c r="C29" s="9" t="s">
        <v>31</v>
      </c>
      <c r="D29" s="65"/>
      <c r="E29" s="65"/>
      <c r="F29" s="78"/>
      <c r="G29" s="67"/>
    </row>
    <row r="30" spans="1:10" x14ac:dyDescent="0.3">
      <c r="A30" s="3" t="s">
        <v>32</v>
      </c>
      <c r="B30" s="3" t="s">
        <v>6</v>
      </c>
      <c r="C30" s="68" t="s">
        <v>33</v>
      </c>
      <c r="D30" s="28"/>
      <c r="E30" s="28"/>
      <c r="F30" s="31"/>
      <c r="G30" s="30" t="s">
        <v>100</v>
      </c>
    </row>
    <row r="31" spans="1:10" x14ac:dyDescent="0.3">
      <c r="A31" s="3" t="s">
        <v>34</v>
      </c>
      <c r="B31" s="3" t="s">
        <v>8</v>
      </c>
      <c r="C31" s="68" t="s">
        <v>33</v>
      </c>
      <c r="D31" s="28"/>
      <c r="E31" s="28"/>
      <c r="F31" s="31"/>
      <c r="G31" s="30" t="s">
        <v>100</v>
      </c>
    </row>
    <row r="32" spans="1:10" s="34" customFormat="1" x14ac:dyDescent="0.3">
      <c r="A32" s="10"/>
      <c r="B32" s="8" t="s">
        <v>30</v>
      </c>
      <c r="C32" s="6"/>
      <c r="D32" s="32"/>
      <c r="E32" s="26"/>
      <c r="F32" s="26"/>
      <c r="G32" s="24"/>
      <c r="H32" s="18"/>
      <c r="I32" s="18">
        <f>SUM(I15:I31)</f>
        <v>217</v>
      </c>
      <c r="J32" s="33"/>
    </row>
    <row r="33" spans="1:10" s="34" customFormat="1" x14ac:dyDescent="0.3">
      <c r="A33" s="7"/>
      <c r="B33" s="8"/>
      <c r="C33" s="9" t="s">
        <v>35</v>
      </c>
      <c r="D33" s="32"/>
      <c r="E33" s="26"/>
      <c r="F33" s="26"/>
      <c r="G33" s="24"/>
      <c r="H33" s="33"/>
      <c r="I33" s="33"/>
      <c r="J33" s="33"/>
    </row>
    <row r="34" spans="1:10" s="34" customFormat="1" x14ac:dyDescent="0.3">
      <c r="A34" s="3" t="s">
        <v>36</v>
      </c>
      <c r="B34" s="3" t="s">
        <v>6</v>
      </c>
      <c r="C34" s="68" t="s">
        <v>37</v>
      </c>
      <c r="D34" s="28"/>
      <c r="E34" s="28"/>
      <c r="F34" s="35"/>
      <c r="G34" s="30" t="s">
        <v>100</v>
      </c>
      <c r="H34" s="33"/>
      <c r="I34" s="33"/>
      <c r="J34" s="33"/>
    </row>
    <row r="35" spans="1:10" s="34" customFormat="1" x14ac:dyDescent="0.3">
      <c r="A35" s="3" t="s">
        <v>38</v>
      </c>
      <c r="B35" s="3" t="s">
        <v>6</v>
      </c>
      <c r="C35" s="68" t="s">
        <v>39</v>
      </c>
      <c r="D35" s="28"/>
      <c r="E35" s="28"/>
      <c r="F35" s="35"/>
      <c r="G35" s="30" t="s">
        <v>100</v>
      </c>
      <c r="H35" s="33"/>
      <c r="I35" s="33"/>
      <c r="J35" s="33"/>
    </row>
    <row r="36" spans="1:10" s="39" customFormat="1" x14ac:dyDescent="0.3">
      <c r="A36" s="4"/>
      <c r="B36" s="8" t="s">
        <v>30</v>
      </c>
      <c r="C36" s="6"/>
      <c r="D36" s="36"/>
      <c r="E36" s="37"/>
      <c r="F36" s="37"/>
      <c r="G36" s="24"/>
      <c r="H36" s="37"/>
      <c r="I36" s="37"/>
      <c r="J36" s="37"/>
    </row>
    <row r="37" spans="1:10" s="46" customFormat="1" x14ac:dyDescent="0.3">
      <c r="A37" s="8"/>
      <c r="B37" s="8"/>
      <c r="C37" s="9" t="s">
        <v>40</v>
      </c>
      <c r="D37" s="65"/>
      <c r="E37" s="65"/>
      <c r="F37" s="66"/>
      <c r="G37" s="67"/>
      <c r="H37" s="26"/>
      <c r="I37" s="26"/>
      <c r="J37" s="26"/>
    </row>
    <row r="38" spans="1:10" x14ac:dyDescent="0.3">
      <c r="A38" s="3" t="s">
        <v>41</v>
      </c>
      <c r="B38" s="3" t="s">
        <v>42</v>
      </c>
      <c r="C38" s="69" t="s">
        <v>43</v>
      </c>
      <c r="D38" s="28" t="s">
        <v>86</v>
      </c>
      <c r="E38" s="28" t="s">
        <v>86</v>
      </c>
      <c r="F38" s="28" t="s">
        <v>86</v>
      </c>
      <c r="G38" s="28" t="s">
        <v>86</v>
      </c>
    </row>
    <row r="39" spans="1:10" x14ac:dyDescent="0.3">
      <c r="A39" s="3" t="s">
        <v>44</v>
      </c>
      <c r="B39" s="3" t="s">
        <v>8</v>
      </c>
      <c r="C39" s="69" t="s">
        <v>43</v>
      </c>
      <c r="D39" s="28"/>
      <c r="E39" s="28"/>
      <c r="F39" s="35"/>
      <c r="G39" s="30"/>
    </row>
    <row r="40" spans="1:10" ht="16.2" thickBot="1" x14ac:dyDescent="0.35">
      <c r="A40" s="27"/>
      <c r="B40" s="41"/>
      <c r="C40" s="42"/>
      <c r="D40" s="41"/>
      <c r="E40" s="41"/>
      <c r="F40" s="43"/>
      <c r="G40" s="44"/>
    </row>
    <row r="41" spans="1:10" ht="58.2" customHeight="1" thickBot="1" x14ac:dyDescent="0.35">
      <c r="A41" s="97" t="s">
        <v>84</v>
      </c>
      <c r="B41" s="97"/>
      <c r="C41" s="97"/>
      <c r="D41" s="50" t="s">
        <v>78</v>
      </c>
      <c r="E41" s="51" t="s">
        <v>79</v>
      </c>
      <c r="F41" s="52" t="s">
        <v>80</v>
      </c>
      <c r="G41" s="51" t="s">
        <v>81</v>
      </c>
    </row>
    <row r="42" spans="1:10" ht="20.25" customHeight="1" thickBot="1" x14ac:dyDescent="0.35">
      <c r="A42" s="21"/>
      <c r="B42" s="45"/>
      <c r="C42" s="23"/>
      <c r="D42" s="23"/>
      <c r="E42" s="23"/>
      <c r="F42" s="23"/>
      <c r="G42" s="24"/>
    </row>
    <row r="43" spans="1:10" s="20" customFormat="1" ht="16.2" thickBot="1" x14ac:dyDescent="0.35">
      <c r="A43" s="53"/>
      <c r="B43" s="53" t="s">
        <v>2</v>
      </c>
      <c r="C43" s="54" t="s">
        <v>3</v>
      </c>
      <c r="D43" s="51"/>
      <c r="E43" s="51"/>
      <c r="F43" s="51"/>
      <c r="G43" s="56"/>
      <c r="H43" s="19"/>
      <c r="I43" s="19"/>
      <c r="J43" s="19"/>
    </row>
    <row r="44" spans="1:10" x14ac:dyDescent="0.3">
      <c r="A44" s="1"/>
      <c r="B44" s="1"/>
      <c r="C44" s="2"/>
      <c r="D44" s="26"/>
      <c r="E44" s="26"/>
      <c r="F44" s="26"/>
      <c r="G44" s="24"/>
    </row>
    <row r="45" spans="1:10" ht="46.8" x14ac:dyDescent="0.3">
      <c r="A45" s="3" t="s">
        <v>48</v>
      </c>
      <c r="B45" s="3" t="s">
        <v>6</v>
      </c>
      <c r="C45" s="68" t="s">
        <v>49</v>
      </c>
      <c r="D45" s="28" t="s">
        <v>90</v>
      </c>
      <c r="E45" s="28"/>
      <c r="F45" s="110" t="s">
        <v>104</v>
      </c>
      <c r="G45" s="111" t="s">
        <v>105</v>
      </c>
    </row>
    <row r="46" spans="1:10" x14ac:dyDescent="0.3">
      <c r="A46" s="3" t="s">
        <v>50</v>
      </c>
      <c r="B46" s="3" t="s">
        <v>8</v>
      </c>
      <c r="C46" s="68" t="s">
        <v>49</v>
      </c>
      <c r="D46" s="28"/>
      <c r="E46" s="28"/>
      <c r="F46" s="109"/>
      <c r="G46" s="112"/>
      <c r="J46" s="90"/>
    </row>
    <row r="47" spans="1:10" s="46" customFormat="1" ht="16.2" thickBot="1" x14ac:dyDescent="0.35">
      <c r="A47" s="4"/>
      <c r="B47" s="4"/>
      <c r="C47" s="5"/>
      <c r="D47" s="47"/>
      <c r="E47" s="47"/>
      <c r="F47" s="88"/>
      <c r="G47" s="86"/>
      <c r="H47" s="26"/>
      <c r="I47" s="26"/>
      <c r="J47" s="26"/>
    </row>
    <row r="48" spans="1:10" ht="16.2" thickBot="1" x14ac:dyDescent="0.35">
      <c r="A48" s="53"/>
      <c r="B48" s="53" t="s">
        <v>2</v>
      </c>
      <c r="C48" s="54" t="s">
        <v>10</v>
      </c>
      <c r="D48" s="62"/>
      <c r="E48" s="62"/>
      <c r="F48" s="63"/>
      <c r="G48" s="56"/>
    </row>
    <row r="49" spans="1:10" s="46" customFormat="1" x14ac:dyDescent="0.3">
      <c r="A49" s="4"/>
      <c r="B49" s="4"/>
      <c r="C49" s="5"/>
      <c r="D49" s="65"/>
      <c r="E49" s="65"/>
      <c r="F49" s="78"/>
      <c r="G49" s="67"/>
      <c r="H49" s="26"/>
      <c r="I49" s="26"/>
      <c r="J49" s="38"/>
    </row>
    <row r="50" spans="1:10" s="34" customFormat="1" ht="31.2" x14ac:dyDescent="0.3">
      <c r="A50" s="3" t="s">
        <v>51</v>
      </c>
      <c r="B50" s="3" t="s">
        <v>6</v>
      </c>
      <c r="C50" s="68" t="s">
        <v>52</v>
      </c>
      <c r="D50" s="28" t="s">
        <v>93</v>
      </c>
      <c r="E50" s="28"/>
      <c r="F50" s="109" t="s">
        <v>97</v>
      </c>
      <c r="G50" s="30"/>
      <c r="H50" s="33"/>
      <c r="I50" s="33"/>
      <c r="J50" s="33"/>
    </row>
    <row r="51" spans="1:10" s="34" customFormat="1" x14ac:dyDescent="0.3">
      <c r="A51" s="3" t="s">
        <v>53</v>
      </c>
      <c r="B51" s="3" t="s">
        <v>6</v>
      </c>
      <c r="C51" s="68" t="s">
        <v>54</v>
      </c>
      <c r="D51" s="28" t="s">
        <v>89</v>
      </c>
      <c r="E51" s="28"/>
      <c r="F51" s="109"/>
      <c r="G51" s="30"/>
      <c r="H51" s="33"/>
      <c r="I51" s="33"/>
      <c r="J51" s="33"/>
    </row>
    <row r="52" spans="1:10" s="34" customFormat="1" ht="16.2" thickBot="1" x14ac:dyDescent="0.35">
      <c r="A52" s="4"/>
      <c r="B52" s="4"/>
      <c r="C52" s="6"/>
      <c r="D52" s="32"/>
      <c r="E52" s="26"/>
      <c r="F52" s="26"/>
      <c r="G52" s="24"/>
      <c r="H52" s="33"/>
      <c r="I52" s="33"/>
      <c r="J52" s="33"/>
    </row>
    <row r="53" spans="1:10" s="34" customFormat="1" ht="16.2" thickBot="1" x14ac:dyDescent="0.35">
      <c r="A53" s="53"/>
      <c r="B53" s="53" t="s">
        <v>2</v>
      </c>
      <c r="C53" s="54" t="s">
        <v>16</v>
      </c>
      <c r="D53" s="62"/>
      <c r="E53" s="62"/>
      <c r="F53" s="59"/>
      <c r="G53" s="56"/>
      <c r="H53" s="33"/>
      <c r="I53" s="33"/>
      <c r="J53" s="33"/>
    </row>
    <row r="54" spans="1:10" s="87" customFormat="1" x14ac:dyDescent="0.3">
      <c r="A54" s="4"/>
      <c r="B54" s="4"/>
      <c r="C54" s="5"/>
      <c r="D54" s="65"/>
      <c r="E54" s="65"/>
      <c r="F54" s="66"/>
      <c r="G54" s="67"/>
      <c r="H54" s="24"/>
      <c r="I54" s="24"/>
      <c r="J54" s="24"/>
    </row>
    <row r="55" spans="1:10" s="34" customFormat="1" ht="63.6" customHeight="1" x14ac:dyDescent="0.3">
      <c r="A55" s="3" t="s">
        <v>55</v>
      </c>
      <c r="B55" s="3" t="s">
        <v>6</v>
      </c>
      <c r="C55" s="68" t="s">
        <v>56</v>
      </c>
      <c r="D55" s="99" t="s">
        <v>90</v>
      </c>
      <c r="E55" s="28"/>
      <c r="F55" s="113" t="s">
        <v>101</v>
      </c>
      <c r="G55" s="30"/>
      <c r="H55" s="33"/>
      <c r="I55" s="33"/>
      <c r="J55" s="91"/>
    </row>
    <row r="56" spans="1:10" s="34" customFormat="1" ht="46.2" customHeight="1" x14ac:dyDescent="0.3">
      <c r="A56" s="3" t="s">
        <v>57</v>
      </c>
      <c r="B56" s="3" t="s">
        <v>8</v>
      </c>
      <c r="C56" s="68" t="s">
        <v>56</v>
      </c>
      <c r="D56" s="100"/>
      <c r="E56" s="28"/>
      <c r="F56" s="114"/>
      <c r="G56" s="30"/>
      <c r="H56" s="33"/>
      <c r="I56" s="33"/>
      <c r="J56" s="91"/>
    </row>
    <row r="57" spans="1:10" s="87" customFormat="1" ht="16.2" thickBot="1" x14ac:dyDescent="0.35">
      <c r="A57" s="4"/>
      <c r="B57" s="4"/>
      <c r="C57" s="5"/>
      <c r="D57" s="47"/>
      <c r="E57" s="47"/>
      <c r="F57" s="85"/>
      <c r="G57" s="86"/>
      <c r="H57" s="24"/>
      <c r="I57" s="24"/>
      <c r="J57" s="24"/>
    </row>
    <row r="58" spans="1:10" s="20" customFormat="1" ht="16.2" thickBot="1" x14ac:dyDescent="0.35">
      <c r="A58" s="53"/>
      <c r="B58" s="53" t="s">
        <v>2</v>
      </c>
      <c r="C58" s="54" t="s">
        <v>21</v>
      </c>
      <c r="D58" s="62"/>
      <c r="E58" s="62"/>
      <c r="F58" s="59"/>
      <c r="G58" s="59"/>
      <c r="H58" s="19"/>
      <c r="I58" s="19"/>
      <c r="J58" s="19"/>
    </row>
    <row r="59" spans="1:10" s="73" customFormat="1" x14ac:dyDescent="0.3">
      <c r="A59" s="1"/>
      <c r="B59" s="1"/>
      <c r="C59" s="2"/>
      <c r="D59" s="89"/>
      <c r="E59" s="89"/>
      <c r="F59" s="115"/>
      <c r="G59" s="76"/>
      <c r="H59" s="48"/>
      <c r="I59" s="48"/>
      <c r="J59" s="48"/>
    </row>
    <row r="60" spans="1:10" x14ac:dyDescent="0.3">
      <c r="A60" s="3" t="s">
        <v>58</v>
      </c>
      <c r="B60" s="3" t="s">
        <v>8</v>
      </c>
      <c r="C60" s="68" t="s">
        <v>59</v>
      </c>
      <c r="D60" s="28" t="s">
        <v>92</v>
      </c>
      <c r="E60" s="28"/>
      <c r="F60" s="109" t="s">
        <v>97</v>
      </c>
      <c r="G60" s="30"/>
    </row>
    <row r="61" spans="1:10" s="46" customFormat="1" ht="16.2" thickBot="1" x14ac:dyDescent="0.35">
      <c r="A61" s="4"/>
      <c r="B61" s="4"/>
      <c r="C61" s="5"/>
      <c r="D61" s="47"/>
      <c r="E61" s="47"/>
      <c r="F61" s="85"/>
      <c r="G61" s="86"/>
      <c r="H61" s="26"/>
      <c r="I61" s="26"/>
      <c r="J61" s="26"/>
    </row>
    <row r="62" spans="1:10" ht="16.2" thickBot="1" x14ac:dyDescent="0.35">
      <c r="A62" s="53"/>
      <c r="B62" s="53" t="s">
        <v>2</v>
      </c>
      <c r="C62" s="54" t="s">
        <v>25</v>
      </c>
      <c r="D62" s="62"/>
      <c r="E62" s="62"/>
      <c r="F62" s="81"/>
      <c r="G62" s="56"/>
    </row>
    <row r="63" spans="1:10" ht="16.2" thickBot="1" x14ac:dyDescent="0.35">
      <c r="A63" s="7"/>
      <c r="B63" s="8"/>
      <c r="C63" s="64"/>
      <c r="D63" s="26"/>
      <c r="E63" s="26"/>
      <c r="F63" s="26"/>
    </row>
    <row r="64" spans="1:10" s="46" customFormat="1" ht="16.2" thickBot="1" x14ac:dyDescent="0.35">
      <c r="A64" s="7"/>
      <c r="B64" s="8"/>
      <c r="C64" s="83" t="s">
        <v>26</v>
      </c>
      <c r="D64" s="26"/>
      <c r="E64" s="26"/>
      <c r="F64" s="26"/>
      <c r="G64" s="26"/>
      <c r="H64" s="26"/>
      <c r="I64" s="26"/>
      <c r="J64" s="26"/>
    </row>
    <row r="65" spans="1:7" x14ac:dyDescent="0.3">
      <c r="A65" s="3" t="s">
        <v>60</v>
      </c>
      <c r="B65" s="3" t="s">
        <v>6</v>
      </c>
      <c r="C65" s="82" t="s">
        <v>61</v>
      </c>
      <c r="D65" s="28"/>
      <c r="E65" s="28"/>
      <c r="F65" s="31"/>
      <c r="G65" s="30" t="s">
        <v>99</v>
      </c>
    </row>
    <row r="66" spans="1:7" x14ac:dyDescent="0.3">
      <c r="A66" s="3" t="s">
        <v>62</v>
      </c>
      <c r="B66" s="3" t="s">
        <v>8</v>
      </c>
      <c r="C66" s="68" t="s">
        <v>61</v>
      </c>
      <c r="D66" s="28"/>
      <c r="E66" s="28"/>
      <c r="F66" s="31"/>
      <c r="G66" s="30" t="s">
        <v>99</v>
      </c>
    </row>
    <row r="67" spans="1:7" ht="16.2" thickBot="1" x14ac:dyDescent="0.35">
      <c r="A67" s="10"/>
      <c r="B67" s="8" t="s">
        <v>30</v>
      </c>
      <c r="C67" s="6"/>
      <c r="G67" s="24"/>
    </row>
    <row r="68" spans="1:7" ht="16.2" thickBot="1" x14ac:dyDescent="0.35">
      <c r="A68" s="7"/>
      <c r="B68" s="8"/>
      <c r="C68" s="83" t="s">
        <v>31</v>
      </c>
      <c r="G68" s="67"/>
    </row>
    <row r="69" spans="1:7" x14ac:dyDescent="0.3">
      <c r="A69" s="3" t="s">
        <v>63</v>
      </c>
      <c r="B69" s="3" t="s">
        <v>6</v>
      </c>
      <c r="C69" s="82" t="s">
        <v>64</v>
      </c>
      <c r="D69" s="28"/>
      <c r="E69" s="28"/>
      <c r="F69" s="31"/>
      <c r="G69" s="30" t="s">
        <v>100</v>
      </c>
    </row>
    <row r="70" spans="1:7" x14ac:dyDescent="0.3">
      <c r="A70" s="3" t="s">
        <v>65</v>
      </c>
      <c r="B70" s="3" t="s">
        <v>8</v>
      </c>
      <c r="C70" s="68" t="s">
        <v>64</v>
      </c>
      <c r="D70" s="28"/>
      <c r="E70" s="28"/>
      <c r="F70" s="31"/>
      <c r="G70" s="30" t="s">
        <v>100</v>
      </c>
    </row>
    <row r="71" spans="1:7" ht="16.2" thickBot="1" x14ac:dyDescent="0.35">
      <c r="A71" s="10"/>
      <c r="B71" s="8" t="s">
        <v>30</v>
      </c>
      <c r="C71" s="6"/>
      <c r="G71" s="24"/>
    </row>
    <row r="72" spans="1:7" ht="16.2" thickBot="1" x14ac:dyDescent="0.35">
      <c r="A72" s="7"/>
      <c r="B72" s="8"/>
      <c r="C72" s="83" t="s">
        <v>35</v>
      </c>
      <c r="G72" s="24"/>
    </row>
    <row r="73" spans="1:7" x14ac:dyDescent="0.3">
      <c r="A73" s="3" t="s">
        <v>66</v>
      </c>
      <c r="B73" s="3" t="s">
        <v>6</v>
      </c>
      <c r="C73" s="82" t="s">
        <v>67</v>
      </c>
      <c r="D73" s="28"/>
      <c r="E73" s="28"/>
      <c r="F73" s="31"/>
      <c r="G73" s="30" t="s">
        <v>100</v>
      </c>
    </row>
    <row r="74" spans="1:7" x14ac:dyDescent="0.3">
      <c r="A74" s="3" t="s">
        <v>68</v>
      </c>
      <c r="B74" s="3" t="s">
        <v>6</v>
      </c>
      <c r="C74" s="68" t="s">
        <v>69</v>
      </c>
      <c r="D74" s="28" t="s">
        <v>89</v>
      </c>
      <c r="E74" s="28"/>
      <c r="F74" s="31"/>
      <c r="G74" s="30" t="s">
        <v>100</v>
      </c>
    </row>
    <row r="75" spans="1:7" ht="16.2" thickBot="1" x14ac:dyDescent="0.35">
      <c r="A75" s="10"/>
      <c r="B75" s="8" t="s">
        <v>30</v>
      </c>
      <c r="C75" s="6"/>
    </row>
    <row r="76" spans="1:7" ht="16.2" thickBot="1" x14ac:dyDescent="0.35">
      <c r="A76" s="7"/>
      <c r="B76" s="8"/>
      <c r="C76" s="83" t="s">
        <v>40</v>
      </c>
    </row>
    <row r="77" spans="1:7" x14ac:dyDescent="0.3">
      <c r="A77" s="79" t="s">
        <v>70</v>
      </c>
      <c r="B77" s="3" t="s">
        <v>6</v>
      </c>
      <c r="C77" s="84" t="s">
        <v>71</v>
      </c>
      <c r="D77" s="28"/>
      <c r="E77" s="28"/>
      <c r="F77" s="31"/>
      <c r="G77" s="30" t="s">
        <v>102</v>
      </c>
    </row>
    <row r="78" spans="1:7" x14ac:dyDescent="0.3">
      <c r="A78" s="79" t="s">
        <v>72</v>
      </c>
      <c r="B78" s="3" t="s">
        <v>8</v>
      </c>
      <c r="C78" s="69" t="s">
        <v>71</v>
      </c>
      <c r="D78" s="28"/>
      <c r="E78" s="28"/>
      <c r="F78" s="31"/>
      <c r="G78" s="30" t="s">
        <v>102</v>
      </c>
    </row>
    <row r="79" spans="1:7" ht="16.2" thickBot="1" x14ac:dyDescent="0.35">
      <c r="A79" s="10"/>
      <c r="B79" s="4"/>
      <c r="C79" s="6"/>
    </row>
    <row r="80" spans="1:7" ht="16.2" thickBot="1" x14ac:dyDescent="0.35">
      <c r="A80" s="53"/>
      <c r="B80" s="53" t="s">
        <v>2</v>
      </c>
      <c r="C80" s="83" t="s">
        <v>45</v>
      </c>
      <c r="D80" s="59"/>
      <c r="E80" s="59"/>
      <c r="F80" s="59"/>
      <c r="G80" s="59"/>
    </row>
    <row r="81" spans="1:7" x14ac:dyDescent="0.3">
      <c r="A81" s="10"/>
      <c r="B81" s="4"/>
      <c r="C81" s="5" t="s">
        <v>46</v>
      </c>
    </row>
    <row r="82" spans="1:7" x14ac:dyDescent="0.3">
      <c r="A82" s="3" t="s">
        <v>73</v>
      </c>
      <c r="B82" s="3" t="s">
        <v>47</v>
      </c>
      <c r="C82" s="80" t="s">
        <v>87</v>
      </c>
      <c r="D82" s="28"/>
      <c r="E82" s="28"/>
      <c r="F82" s="31"/>
      <c r="G82" s="30"/>
    </row>
    <row r="83" spans="1:7" ht="31.2" x14ac:dyDescent="0.3">
      <c r="A83" s="3" t="s">
        <v>74</v>
      </c>
      <c r="B83" s="11" t="s">
        <v>75</v>
      </c>
      <c r="C83" s="80" t="s">
        <v>88</v>
      </c>
      <c r="D83" s="28"/>
      <c r="E83" s="28"/>
      <c r="F83" s="31"/>
      <c r="G83" s="30"/>
    </row>
  </sheetData>
  <mergeCells count="15">
    <mergeCell ref="J55:J56"/>
    <mergeCell ref="C1:F1"/>
    <mergeCell ref="A2:C2"/>
    <mergeCell ref="A41:C41"/>
    <mergeCell ref="J6:J7"/>
    <mergeCell ref="J16:J17"/>
    <mergeCell ref="G16:G17"/>
    <mergeCell ref="F16:F17"/>
    <mergeCell ref="D16:D17"/>
    <mergeCell ref="G6:G7"/>
    <mergeCell ref="F6:F7"/>
    <mergeCell ref="D6:D7"/>
    <mergeCell ref="D55:D56"/>
    <mergeCell ref="F55:F56"/>
    <mergeCell ref="G45:G46"/>
  </mergeCells>
  <conditionalFormatting sqref="B41">
    <cfRule type="expression" dxfId="19" priority="11">
      <formula>#REF!="DU et autres"</formula>
    </cfRule>
    <cfRule type="expression" dxfId="18" priority="12">
      <formula>#REF!="AGREG"</formula>
    </cfRule>
    <cfRule type="expression" dxfId="17" priority="13">
      <formula>#REF!="Master"</formula>
    </cfRule>
    <cfRule type="expression" dxfId="16" priority="14">
      <formula>#REF!="Licence"</formula>
    </cfRule>
    <cfRule type="expression" dxfId="15" priority="15">
      <formula>#REF!="Licence pro"</formula>
    </cfRule>
  </conditionalFormatting>
  <conditionalFormatting sqref="A2 A41 D43:F43 D36:F36">
    <cfRule type="expression" dxfId="14" priority="21">
      <formula>#REF!="DU et autres"</formula>
    </cfRule>
    <cfRule type="expression" dxfId="13" priority="22">
      <formula>#REF!="AGREG"</formula>
    </cfRule>
    <cfRule type="expression" dxfId="12" priority="23">
      <formula>#REF!="Master"</formula>
    </cfRule>
    <cfRule type="expression" dxfId="11" priority="24">
      <formula>#REF!="Licence"</formula>
    </cfRule>
    <cfRule type="expression" dxfId="10" priority="25">
      <formula>#REF!="Licence pro"</formula>
    </cfRule>
  </conditionalFormatting>
  <conditionalFormatting sqref="A4:C4 A9:C9 A14:C14 A19:C19 A23:C24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A43:C43 A48:C48 A53:C53 A58:C58 A80:C80 A62:C63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3">
    <dataValidation type="list" allowBlank="1" showInputMessage="1" showErrorMessage="1" sqref="D11:D12 D34:D35 D30:D31 D39 D45:D51 D60:D62 D18:D23 D82:D83 D26:D27 D6 D65:D66 D69:D70 D73:D74 D77:D78 D16 D53:D55 D57">
      <formula1>"dossier,QCM,dissertation,travaux,DISPENSE,report note TD,"</formula1>
    </dataValidation>
    <dataValidation type="list" allowBlank="1" showInputMessage="1" showErrorMessage="1" sqref="E11:E12 E34:E35 E30:E31 E39 E45:E51 E60:E62 E6:E7 E16:E23 E26:E27 E53:E57 E65:E66 E69:E70 E73:E74 E77:E78 E82:E83">
      <formula1>"24H,48H,72H"</formula1>
    </dataValidation>
    <dataValidation type="list" allowBlank="1" showInputMessage="1" showErrorMessage="1" sqref="B82 B40 B45:B46 B50:B51 B55:B56 B60 B65:B66 B69:B70 B77:B78 B73:B74">
      <formula1>"CM,TD,TIC,langues,stage"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Perrine Guenault</cp:lastModifiedBy>
  <dcterms:created xsi:type="dcterms:W3CDTF">2020-04-29T19:40:15Z</dcterms:created>
  <dcterms:modified xsi:type="dcterms:W3CDTF">2020-05-20T08:14:04Z</dcterms:modified>
</cp:coreProperties>
</file>