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SSP\ASSP-ADMINISTRATION\2. SCOLARITE_COVID-19\MCC_recues_session_2\"/>
    </mc:Choice>
  </mc:AlternateContent>
  <bookViews>
    <workbookView xWindow="0" yWindow="0" windowWidth="20490" windowHeight="7620"/>
  </bookViews>
  <sheets>
    <sheet name="L2 SHA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8" i="2" s="1"/>
  <c r="I3" i="2"/>
  <c r="J3" i="2" s="1"/>
  <c r="I2" i="2"/>
  <c r="J2" i="2" s="1"/>
  <c r="I1" i="2"/>
  <c r="J6" i="2" l="1"/>
</calcChain>
</file>

<file path=xl/sharedStrings.xml><?xml version="1.0" encoding="utf-8"?>
<sst xmlns="http://schemas.openxmlformats.org/spreadsheetml/2006/main" count="196" uniqueCount="103">
  <si>
    <t>SEMESTRE 3 SCIENCES DE L'HOMME, ANTHROPOLOGIE, ETHNOLOGIE</t>
  </si>
  <si>
    <t>2ABHUEA3</t>
  </si>
  <si>
    <t>UE</t>
  </si>
  <si>
    <t>A3</t>
  </si>
  <si>
    <t>2ABHA013</t>
  </si>
  <si>
    <t>Théories et méthodes</t>
  </si>
  <si>
    <t>CM</t>
  </si>
  <si>
    <t>2ABHA023</t>
  </si>
  <si>
    <t>Lectures complémentaires</t>
  </si>
  <si>
    <t>TD</t>
  </si>
  <si>
    <t>2ABHUEB3</t>
  </si>
  <si>
    <t>B3</t>
  </si>
  <si>
    <t>2ABHB013</t>
  </si>
  <si>
    <t>Pratiques de terrain et politiques de l'enquête 1</t>
  </si>
  <si>
    <t>2ABHB023</t>
  </si>
  <si>
    <t>Enquête 1</t>
  </si>
  <si>
    <t>2ABHUEC3</t>
  </si>
  <si>
    <t>C3</t>
  </si>
  <si>
    <t>2ABHC013</t>
  </si>
  <si>
    <t>Anthropologie politique et économique</t>
  </si>
  <si>
    <t>2ABHC023</t>
  </si>
  <si>
    <t>2ABHUED3</t>
  </si>
  <si>
    <t>D3</t>
  </si>
  <si>
    <t>2ABHD013</t>
  </si>
  <si>
    <t>Anthropologie des religions</t>
  </si>
  <si>
    <t>2ABHD023</t>
  </si>
  <si>
    <t>2ABHUEE3</t>
  </si>
  <si>
    <t xml:space="preserve">Option 1 </t>
  </si>
  <si>
    <t>2BCHE033</t>
  </si>
  <si>
    <t>Théories et méthodes de l'archéologie</t>
  </si>
  <si>
    <t>2ABHE013</t>
  </si>
  <si>
    <t>OU</t>
  </si>
  <si>
    <t xml:space="preserve">Option 2 </t>
  </si>
  <si>
    <t>2ASSA013</t>
  </si>
  <si>
    <t>Anthropologie des mobilités</t>
  </si>
  <si>
    <t>2ASSA023</t>
  </si>
  <si>
    <t xml:space="preserve">Option 3 </t>
  </si>
  <si>
    <t>2ASSB013</t>
  </si>
  <si>
    <t>Nommer, classer : la construction sociale des catégories</t>
  </si>
  <si>
    <t>2ABHE023</t>
  </si>
  <si>
    <t>TRANSVERSALE</t>
  </si>
  <si>
    <t xml:space="preserve"> </t>
  </si>
  <si>
    <t>2JTRCLE3</t>
  </si>
  <si>
    <t>Langues (1 langue au choix) &gt;&gt;</t>
  </si>
  <si>
    <t>langues</t>
  </si>
  <si>
    <t>2JTRTIC3</t>
  </si>
  <si>
    <r>
      <t>Technologies de l'Information et de la Communication (TIC)</t>
    </r>
    <r>
      <rPr>
        <b/>
        <sz val="12"/>
        <rFont val="Calibri"/>
        <family val="2"/>
      </rPr>
      <t>*</t>
    </r>
  </si>
  <si>
    <t>TIC</t>
  </si>
  <si>
    <t>SEMESTRE 4 SCIENCES DE L'HOMME, ANTHROPOLOGIE, ETHNOLOGIE</t>
  </si>
  <si>
    <t>2ABHUEA4</t>
  </si>
  <si>
    <t>A4</t>
  </si>
  <si>
    <t>2ABHA014</t>
  </si>
  <si>
    <t>Corps et langage</t>
  </si>
  <si>
    <t>2ABHA024</t>
  </si>
  <si>
    <t>Enquête 2</t>
  </si>
  <si>
    <t>2ABHUEB4</t>
  </si>
  <si>
    <t>B4</t>
  </si>
  <si>
    <t>2ABHB014</t>
  </si>
  <si>
    <t>Patrimonialisations et muséographie</t>
  </si>
  <si>
    <t>2ABHB024</t>
  </si>
  <si>
    <t>2ABHUEC4</t>
  </si>
  <si>
    <t>C4</t>
  </si>
  <si>
    <t>2ABHC014</t>
  </si>
  <si>
    <t>Parenté, famille et genre</t>
  </si>
  <si>
    <t>2ABHC024</t>
  </si>
  <si>
    <t>2ABHUED4</t>
  </si>
  <si>
    <t>D4</t>
  </si>
  <si>
    <t>2ABHD014</t>
  </si>
  <si>
    <t>Anthropologie, nature et environnement</t>
  </si>
  <si>
    <t>2ABHD024</t>
  </si>
  <si>
    <t>2ABHUEE4</t>
  </si>
  <si>
    <t>E4 - 1 OPTION AU CHOIX PARMI &gt;&gt;</t>
  </si>
  <si>
    <t>2ASSC014</t>
  </si>
  <si>
    <t>Politique comparée</t>
  </si>
  <si>
    <t>2ASSC024</t>
  </si>
  <si>
    <t>3BAEC016</t>
  </si>
  <si>
    <t>Population, ressources, environnement</t>
  </si>
  <si>
    <t>3BAEC026</t>
  </si>
  <si>
    <t>3BAEC036</t>
  </si>
  <si>
    <t>Géopolitique des ressources</t>
  </si>
  <si>
    <t>3BAEC046</t>
  </si>
  <si>
    <t>2BBHD014</t>
  </si>
  <si>
    <t>Histoire globale, histoire connectée</t>
  </si>
  <si>
    <t>2BBHD024</t>
  </si>
  <si>
    <t>2ABHUET4</t>
  </si>
  <si>
    <t>2JTRCLE4</t>
  </si>
  <si>
    <t>CFVU MAI 2020</t>
  </si>
  <si>
    <t>H/E calculé avec valorisation d'autres activités</t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</si>
  <si>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</si>
  <si>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</si>
  <si>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</si>
  <si>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</si>
  <si>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MCC ALTERNATIVES - SESSION 2 - LICENCE 2eme ANNEE - SCIENCES DE L'HOMME, ANTHROPOLOGIE, ETHNOLOGIE</t>
  </si>
  <si>
    <t>ASSP</t>
  </si>
  <si>
    <t>E3 - 1 OPTION AU CHOIX PARMI :</t>
  </si>
  <si>
    <t>report note TD</t>
  </si>
  <si>
    <t>dossier</t>
  </si>
  <si>
    <t>validé par le CM</t>
  </si>
  <si>
    <t>Voir composante concernée</t>
  </si>
  <si>
    <t>à rendre le 10 juillet</t>
  </si>
  <si>
    <t>voir composante concernée</t>
  </si>
  <si>
    <t>à déposer le 04/07/2020</t>
  </si>
  <si>
    <t>à déposer le 02/07/2020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</si>
</sst>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FF66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rgb="FFFF0000"/>
      <name val="Calibri Light"/>
      <family val="2"/>
    </font>
    <font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165" fontId="9" fillId="0" borderId="0" xfId="0" applyNumberFormat="1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/>
    </xf>
    <xf numFmtId="0" fontId="20" fillId="2" borderId="10" xfId="1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1" fontId="20" fillId="0" borderId="14" xfId="1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20" fillId="0" borderId="13" xfId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20" fillId="0" borderId="12" xfId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16" fontId="9" fillId="0" borderId="5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21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40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43" workbookViewId="0">
      <selection activeCell="K30" sqref="K30"/>
    </sheetView>
  </sheetViews>
  <sheetFormatPr baseColWidth="10" defaultColWidth="11.42578125" defaultRowHeight="15.75" outlineLevelCol="1" x14ac:dyDescent="0.25"/>
  <cols>
    <col min="1" max="1" width="15.42578125" style="53" customWidth="1" outlineLevel="1"/>
    <col min="2" max="2" width="7.42578125" style="25" customWidth="1"/>
    <col min="3" max="3" width="49.85546875" style="25" customWidth="1"/>
    <col min="4" max="4" width="27" style="17" customWidth="1"/>
    <col min="5" max="5" width="20.85546875" style="17" customWidth="1"/>
    <col min="6" max="6" width="20.5703125" style="17" customWidth="1"/>
    <col min="7" max="7" width="20.42578125" style="17" customWidth="1"/>
    <col min="8" max="8" width="16.5703125" style="17" hidden="1" customWidth="1" outlineLevel="1"/>
    <col min="9" max="9" width="9.85546875" style="17" hidden="1" customWidth="1" outlineLevel="1"/>
    <col min="10" max="10" width="6.42578125" style="17" hidden="1" customWidth="1" outlineLevel="1"/>
    <col min="11" max="11" width="11.42578125" style="17" collapsed="1"/>
    <col min="12" max="12" width="15.42578125" style="25" bestFit="1" customWidth="1"/>
    <col min="13" max="16384" width="11.42578125" style="25"/>
  </cols>
  <sheetData>
    <row r="1" spans="1:12" s="16" customFormat="1" ht="63.75" thickBot="1" x14ac:dyDescent="0.3">
      <c r="A1" s="11" t="s">
        <v>93</v>
      </c>
      <c r="B1" s="12"/>
      <c r="C1" s="93" t="s">
        <v>92</v>
      </c>
      <c r="D1" s="94"/>
      <c r="E1" s="94"/>
      <c r="F1" s="95"/>
      <c r="G1" s="11" t="s">
        <v>86</v>
      </c>
      <c r="H1" s="13" t="s">
        <v>87</v>
      </c>
      <c r="I1" s="14" t="e">
        <f>(#REF!+#REF!)/F2</f>
        <v>#REF!</v>
      </c>
      <c r="J1" s="15"/>
      <c r="K1" s="15"/>
    </row>
    <row r="2" spans="1:12" s="20" customFormat="1" ht="87" customHeight="1" thickBot="1" x14ac:dyDescent="0.3">
      <c r="A2" s="96" t="s">
        <v>0</v>
      </c>
      <c r="B2" s="97"/>
      <c r="C2" s="97"/>
      <c r="D2" s="54" t="s">
        <v>88</v>
      </c>
      <c r="E2" s="55" t="s">
        <v>89</v>
      </c>
      <c r="F2" s="56" t="s">
        <v>90</v>
      </c>
      <c r="G2" s="55" t="s">
        <v>91</v>
      </c>
      <c r="H2" s="17" t="s">
        <v>6</v>
      </c>
      <c r="I2" s="17">
        <f>21*12+7</f>
        <v>259</v>
      </c>
      <c r="J2" s="18" t="e">
        <f>I2/#REF!</f>
        <v>#REF!</v>
      </c>
      <c r="K2" s="19"/>
    </row>
    <row r="3" spans="1:12" ht="18.75" customHeight="1" thickBot="1" x14ac:dyDescent="0.3">
      <c r="A3" s="21"/>
      <c r="B3" s="22"/>
      <c r="C3" s="22"/>
      <c r="D3" s="23"/>
      <c r="E3" s="23"/>
      <c r="F3" s="23"/>
      <c r="G3" s="24"/>
      <c r="H3" s="17" t="s">
        <v>9</v>
      </c>
      <c r="I3" s="17">
        <f>17.5*12+21*3+7</f>
        <v>280</v>
      </c>
      <c r="J3" s="18" t="e">
        <f>I3/#REF!</f>
        <v>#REF!</v>
      </c>
      <c r="K3" s="19"/>
      <c r="L3" s="20"/>
    </row>
    <row r="4" spans="1:12" s="30" customFormat="1" ht="18.75" customHeight="1" thickBot="1" x14ac:dyDescent="0.3">
      <c r="A4" s="61" t="s">
        <v>1</v>
      </c>
      <c r="B4" s="61" t="s">
        <v>2</v>
      </c>
      <c r="C4" s="62" t="s">
        <v>3</v>
      </c>
      <c r="D4" s="69"/>
      <c r="E4" s="69"/>
      <c r="F4" s="69"/>
      <c r="G4" s="70"/>
      <c r="H4" s="26"/>
      <c r="I4" s="26"/>
      <c r="J4" s="27"/>
      <c r="K4" s="28"/>
      <c r="L4" s="29"/>
    </row>
    <row r="5" spans="1:12" x14ac:dyDescent="0.25">
      <c r="A5" s="1"/>
      <c r="B5" s="1"/>
      <c r="C5" s="2"/>
      <c r="D5" s="31"/>
      <c r="E5" s="31"/>
      <c r="F5" s="32"/>
      <c r="G5" s="24"/>
    </row>
    <row r="6" spans="1:12" ht="31.5" x14ac:dyDescent="0.25">
      <c r="A6" s="3" t="s">
        <v>4</v>
      </c>
      <c r="B6" s="3" t="s">
        <v>6</v>
      </c>
      <c r="C6" s="58" t="s">
        <v>5</v>
      </c>
      <c r="D6" s="92" t="s">
        <v>96</v>
      </c>
      <c r="E6" s="34"/>
      <c r="F6" s="90" t="s">
        <v>101</v>
      </c>
      <c r="G6" s="35"/>
      <c r="H6" s="17" t="s">
        <v>6</v>
      </c>
      <c r="I6" s="17">
        <f>21*10+7</f>
        <v>217</v>
      </c>
      <c r="J6" s="18">
        <f>I6/I8</f>
        <v>1</v>
      </c>
    </row>
    <row r="7" spans="1:12" x14ac:dyDescent="0.25">
      <c r="A7" s="3" t="s">
        <v>7</v>
      </c>
      <c r="B7" s="3" t="s">
        <v>9</v>
      </c>
      <c r="C7" s="58" t="s">
        <v>8</v>
      </c>
      <c r="D7" s="34"/>
      <c r="E7" s="34"/>
      <c r="G7" s="91" t="s">
        <v>97</v>
      </c>
      <c r="J7" s="18"/>
    </row>
    <row r="8" spans="1:12" s="39" customFormat="1" ht="16.5" thickBot="1" x14ac:dyDescent="0.3">
      <c r="A8" s="33"/>
      <c r="B8" s="36"/>
      <c r="C8" s="32"/>
      <c r="D8" s="37"/>
      <c r="E8" s="32"/>
      <c r="F8" s="32"/>
      <c r="G8" s="24"/>
      <c r="H8" s="17"/>
      <c r="I8" s="17">
        <f>SUM(I6:I7)</f>
        <v>217</v>
      </c>
      <c r="J8" s="17"/>
      <c r="K8" s="38"/>
    </row>
    <row r="9" spans="1:12" s="39" customFormat="1" ht="16.5" thickBot="1" x14ac:dyDescent="0.3">
      <c r="A9" s="61" t="s">
        <v>10</v>
      </c>
      <c r="B9" s="61" t="s">
        <v>2</v>
      </c>
      <c r="C9" s="62" t="s">
        <v>11</v>
      </c>
      <c r="D9" s="68"/>
      <c r="E9" s="55"/>
      <c r="F9" s="55"/>
      <c r="G9" s="65"/>
      <c r="H9" s="38"/>
      <c r="I9" s="38"/>
      <c r="J9" s="38"/>
      <c r="K9" s="38"/>
    </row>
    <row r="10" spans="1:12" s="39" customFormat="1" x14ac:dyDescent="0.25">
      <c r="A10" s="4"/>
      <c r="B10" s="4"/>
      <c r="C10" s="5"/>
      <c r="D10" s="37"/>
      <c r="E10" s="32"/>
      <c r="F10" s="32"/>
      <c r="G10" s="24"/>
      <c r="H10" s="38"/>
      <c r="I10" s="38"/>
      <c r="J10" s="38"/>
      <c r="K10" s="38"/>
    </row>
    <row r="11" spans="1:12" s="39" customFormat="1" x14ac:dyDescent="0.25">
      <c r="A11" s="3" t="s">
        <v>12</v>
      </c>
      <c r="B11" s="3" t="s">
        <v>6</v>
      </c>
      <c r="C11" s="58" t="s">
        <v>13</v>
      </c>
      <c r="D11" s="92" t="s">
        <v>95</v>
      </c>
      <c r="E11" s="92"/>
      <c r="F11" s="13"/>
      <c r="G11" s="35"/>
      <c r="H11" s="38"/>
      <c r="I11" s="38"/>
      <c r="J11" s="38"/>
      <c r="K11" s="38"/>
    </row>
    <row r="12" spans="1:12" s="39" customFormat="1" ht="31.5" x14ac:dyDescent="0.25">
      <c r="A12" s="3" t="s">
        <v>14</v>
      </c>
      <c r="B12" s="3" t="s">
        <v>9</v>
      </c>
      <c r="C12" s="58" t="s">
        <v>15</v>
      </c>
      <c r="D12" s="92" t="s">
        <v>96</v>
      </c>
      <c r="E12" s="92"/>
      <c r="F12" s="90" t="s">
        <v>101</v>
      </c>
      <c r="G12" s="35"/>
      <c r="H12" s="38"/>
      <c r="I12" s="38"/>
      <c r="J12" s="38"/>
      <c r="K12" s="38"/>
    </row>
    <row r="13" spans="1:12" s="20" customFormat="1" ht="16.5" thickBot="1" x14ac:dyDescent="0.3">
      <c r="A13" s="33"/>
      <c r="B13" s="41"/>
      <c r="C13" s="42"/>
      <c r="D13" s="37"/>
      <c r="E13" s="32"/>
      <c r="F13" s="32"/>
      <c r="G13" s="17"/>
      <c r="H13" s="19"/>
      <c r="I13" s="19"/>
      <c r="J13" s="19"/>
      <c r="K13" s="19"/>
    </row>
    <row r="14" spans="1:12" s="20" customFormat="1" ht="16.5" thickBot="1" x14ac:dyDescent="0.3">
      <c r="A14" s="61" t="s">
        <v>16</v>
      </c>
      <c r="B14" s="61" t="s">
        <v>2</v>
      </c>
      <c r="C14" s="62" t="s">
        <v>17</v>
      </c>
      <c r="D14" s="68"/>
      <c r="E14" s="55"/>
      <c r="F14" s="55"/>
      <c r="G14" s="65"/>
      <c r="H14" s="19"/>
      <c r="I14" s="19"/>
      <c r="J14" s="19"/>
      <c r="K14" s="19"/>
    </row>
    <row r="15" spans="1:12" s="20" customFormat="1" x14ac:dyDescent="0.25">
      <c r="A15" s="1"/>
      <c r="B15" s="1"/>
      <c r="C15" s="2"/>
      <c r="D15" s="43"/>
      <c r="E15" s="44"/>
      <c r="F15" s="44"/>
      <c r="G15" s="24"/>
      <c r="H15" s="19"/>
      <c r="I15" s="19"/>
      <c r="J15" s="19"/>
      <c r="K15" s="19"/>
    </row>
    <row r="16" spans="1:12" ht="31.5" x14ac:dyDescent="0.25">
      <c r="A16" s="3" t="s">
        <v>18</v>
      </c>
      <c r="B16" s="3" t="s">
        <v>6</v>
      </c>
      <c r="C16" s="58" t="s">
        <v>19</v>
      </c>
      <c r="D16" s="92" t="s">
        <v>96</v>
      </c>
      <c r="E16" s="92"/>
      <c r="F16" s="90" t="s">
        <v>102</v>
      </c>
      <c r="G16" s="91"/>
    </row>
    <row r="17" spans="1:7" x14ac:dyDescent="0.25">
      <c r="A17" s="3" t="s">
        <v>20</v>
      </c>
      <c r="B17" s="3" t="s">
        <v>9</v>
      </c>
      <c r="C17" s="58" t="s">
        <v>19</v>
      </c>
      <c r="D17" s="92"/>
      <c r="E17" s="92"/>
      <c r="F17" s="13"/>
      <c r="G17" s="91" t="s">
        <v>97</v>
      </c>
    </row>
    <row r="18" spans="1:7" ht="16.5" thickBot="1" x14ac:dyDescent="0.3">
      <c r="A18" s="33"/>
      <c r="B18" s="45"/>
      <c r="C18" s="46"/>
      <c r="D18" s="45"/>
      <c r="E18" s="45"/>
      <c r="F18" s="32"/>
      <c r="G18" s="24"/>
    </row>
    <row r="19" spans="1:7" ht="16.5" thickBot="1" x14ac:dyDescent="0.3">
      <c r="A19" s="61" t="s">
        <v>21</v>
      </c>
      <c r="B19" s="61" t="s">
        <v>2</v>
      </c>
      <c r="C19" s="62" t="s">
        <v>22</v>
      </c>
      <c r="D19" s="63"/>
      <c r="E19" s="63"/>
      <c r="F19" s="64"/>
      <c r="G19" s="65"/>
    </row>
    <row r="20" spans="1:7" x14ac:dyDescent="0.25">
      <c r="A20" s="4"/>
      <c r="B20" s="4"/>
      <c r="C20" s="5"/>
      <c r="D20" s="45"/>
      <c r="E20" s="45"/>
      <c r="F20" s="32"/>
      <c r="G20" s="24"/>
    </row>
    <row r="21" spans="1:7" ht="31.5" x14ac:dyDescent="0.25">
      <c r="A21" s="3" t="s">
        <v>23</v>
      </c>
      <c r="B21" s="3" t="s">
        <v>6</v>
      </c>
      <c r="C21" s="58" t="s">
        <v>24</v>
      </c>
      <c r="D21" s="92" t="s">
        <v>96</v>
      </c>
      <c r="E21" s="92"/>
      <c r="F21" s="90" t="s">
        <v>101</v>
      </c>
      <c r="G21" s="91"/>
    </row>
    <row r="22" spans="1:7" x14ac:dyDescent="0.25">
      <c r="A22" s="3" t="s">
        <v>25</v>
      </c>
      <c r="B22" s="3" t="s">
        <v>9</v>
      </c>
      <c r="C22" s="58" t="s">
        <v>24</v>
      </c>
      <c r="D22" s="92"/>
      <c r="E22" s="92"/>
      <c r="F22" s="13"/>
      <c r="G22" s="91" t="s">
        <v>97</v>
      </c>
    </row>
    <row r="23" spans="1:7" ht="16.5" thickBot="1" x14ac:dyDescent="0.3">
      <c r="A23" s="33"/>
      <c r="B23" s="45"/>
      <c r="C23" s="46"/>
      <c r="D23" s="45"/>
      <c r="E23" s="45"/>
      <c r="F23" s="32"/>
      <c r="G23" s="24"/>
    </row>
    <row r="24" spans="1:7" ht="16.5" thickBot="1" x14ac:dyDescent="0.3">
      <c r="A24" s="61" t="s">
        <v>26</v>
      </c>
      <c r="B24" s="61" t="s">
        <v>2</v>
      </c>
      <c r="C24" s="62" t="s">
        <v>94</v>
      </c>
      <c r="D24" s="63"/>
      <c r="E24" s="63"/>
      <c r="F24" s="64"/>
      <c r="G24" s="65"/>
    </row>
    <row r="25" spans="1:7" ht="16.5" thickBot="1" x14ac:dyDescent="0.3">
      <c r="A25" s="7"/>
      <c r="B25" s="8"/>
      <c r="C25" s="67" t="s">
        <v>27</v>
      </c>
      <c r="D25" s="45"/>
      <c r="E25" s="45"/>
      <c r="F25" s="32"/>
      <c r="G25" s="24"/>
    </row>
    <row r="26" spans="1:7" ht="25.5" x14ac:dyDescent="0.25">
      <c r="A26" s="3" t="s">
        <v>28</v>
      </c>
      <c r="B26" s="57" t="s">
        <v>6</v>
      </c>
      <c r="C26" s="75" t="s">
        <v>29</v>
      </c>
      <c r="D26" s="34"/>
      <c r="E26" s="34"/>
      <c r="F26" s="40"/>
      <c r="G26" s="91" t="s">
        <v>98</v>
      </c>
    </row>
    <row r="27" spans="1:7" x14ac:dyDescent="0.25">
      <c r="A27" s="3" t="s">
        <v>30</v>
      </c>
      <c r="B27" s="57" t="s">
        <v>9</v>
      </c>
      <c r="C27" s="58" t="s">
        <v>29</v>
      </c>
      <c r="D27" s="34"/>
      <c r="E27" s="34"/>
      <c r="F27" s="40"/>
      <c r="G27" s="35"/>
    </row>
    <row r="28" spans="1:7" ht="16.5" thickBot="1" x14ac:dyDescent="0.3">
      <c r="A28" s="9"/>
      <c r="B28" s="8" t="s">
        <v>31</v>
      </c>
      <c r="C28" s="6"/>
      <c r="D28" s="45"/>
      <c r="E28" s="45"/>
      <c r="F28" s="32"/>
      <c r="G28" s="24"/>
    </row>
    <row r="29" spans="1:7" ht="16.5" thickBot="1" x14ac:dyDescent="0.3">
      <c r="A29" s="7"/>
      <c r="B29" s="8"/>
      <c r="C29" s="67" t="s">
        <v>32</v>
      </c>
      <c r="D29" s="45"/>
      <c r="E29" s="45"/>
      <c r="F29" s="32"/>
      <c r="G29" s="24"/>
    </row>
    <row r="30" spans="1:7" ht="31.5" x14ac:dyDescent="0.25">
      <c r="A30" s="3" t="s">
        <v>33</v>
      </c>
      <c r="B30" s="57" t="s">
        <v>6</v>
      </c>
      <c r="C30" s="75" t="s">
        <v>34</v>
      </c>
      <c r="D30" s="92" t="s">
        <v>96</v>
      </c>
      <c r="E30" s="92"/>
      <c r="F30" s="90" t="s">
        <v>101</v>
      </c>
      <c r="G30" s="91"/>
    </row>
    <row r="31" spans="1:7" x14ac:dyDescent="0.25">
      <c r="A31" s="3" t="s">
        <v>35</v>
      </c>
      <c r="B31" s="57" t="s">
        <v>9</v>
      </c>
      <c r="C31" s="58" t="s">
        <v>34</v>
      </c>
      <c r="D31" s="92"/>
      <c r="E31" s="92"/>
      <c r="F31" s="13"/>
      <c r="G31" s="91" t="s">
        <v>97</v>
      </c>
    </row>
    <row r="32" spans="1:7" ht="16.5" thickBot="1" x14ac:dyDescent="0.3">
      <c r="A32" s="9"/>
      <c r="B32" s="8" t="s">
        <v>31</v>
      </c>
      <c r="C32" s="6"/>
      <c r="D32" s="45"/>
      <c r="E32" s="45"/>
      <c r="F32" s="32"/>
      <c r="G32" s="24"/>
    </row>
    <row r="33" spans="1:11" ht="16.5" thickBot="1" x14ac:dyDescent="0.3">
      <c r="A33" s="7"/>
      <c r="B33" s="8"/>
      <c r="C33" s="67" t="s">
        <v>36</v>
      </c>
      <c r="D33" s="45"/>
      <c r="E33" s="45"/>
      <c r="F33" s="32"/>
      <c r="G33" s="24"/>
    </row>
    <row r="34" spans="1:11" ht="31.5" x14ac:dyDescent="0.25">
      <c r="A34" s="3" t="s">
        <v>37</v>
      </c>
      <c r="B34" s="3" t="s">
        <v>6</v>
      </c>
      <c r="C34" s="75" t="s">
        <v>38</v>
      </c>
      <c r="D34" s="34"/>
      <c r="E34" s="34"/>
      <c r="F34" s="40"/>
      <c r="G34" s="91" t="s">
        <v>98</v>
      </c>
    </row>
    <row r="35" spans="1:11" ht="31.5" x14ac:dyDescent="0.25">
      <c r="A35" s="3" t="s">
        <v>39</v>
      </c>
      <c r="B35" s="3" t="s">
        <v>9</v>
      </c>
      <c r="C35" s="58" t="s">
        <v>38</v>
      </c>
      <c r="D35" s="34"/>
      <c r="E35" s="34"/>
      <c r="F35" s="40"/>
      <c r="G35" s="35"/>
    </row>
    <row r="36" spans="1:11" ht="16.5" thickBot="1" x14ac:dyDescent="0.3">
      <c r="A36" s="9"/>
      <c r="B36" s="4"/>
      <c r="C36" s="66"/>
      <c r="D36" s="45"/>
      <c r="E36" s="45"/>
      <c r="F36" s="32"/>
      <c r="G36" s="24"/>
    </row>
    <row r="37" spans="1:11" ht="16.5" thickBot="1" x14ac:dyDescent="0.3">
      <c r="A37" s="61"/>
      <c r="B37" s="61" t="s">
        <v>2</v>
      </c>
      <c r="C37" s="67" t="s">
        <v>40</v>
      </c>
      <c r="D37" s="63"/>
      <c r="E37" s="63"/>
      <c r="F37" s="64"/>
      <c r="G37" s="65"/>
    </row>
    <row r="38" spans="1:11" x14ac:dyDescent="0.25">
      <c r="A38" s="4"/>
      <c r="B38" s="4"/>
      <c r="C38" s="5" t="s">
        <v>41</v>
      </c>
      <c r="D38" s="45"/>
      <c r="E38" s="45"/>
      <c r="F38" s="32"/>
      <c r="G38" s="24"/>
    </row>
    <row r="39" spans="1:11" x14ac:dyDescent="0.25">
      <c r="A39" s="10" t="s">
        <v>42</v>
      </c>
      <c r="B39" s="59" t="s">
        <v>44</v>
      </c>
      <c r="C39" s="60" t="s">
        <v>43</v>
      </c>
      <c r="D39" s="34"/>
      <c r="E39" s="34"/>
      <c r="F39" s="40"/>
      <c r="G39" s="35"/>
    </row>
    <row r="40" spans="1:11" ht="31.5" x14ac:dyDescent="0.25">
      <c r="A40" s="10" t="s">
        <v>45</v>
      </c>
      <c r="B40" s="10" t="s">
        <v>47</v>
      </c>
      <c r="C40" s="60" t="s">
        <v>46</v>
      </c>
      <c r="D40" s="34"/>
      <c r="E40" s="34"/>
      <c r="F40" s="40"/>
      <c r="G40" s="35"/>
    </row>
    <row r="41" spans="1:11" ht="16.5" thickBot="1" x14ac:dyDescent="0.3">
      <c r="A41" s="33"/>
      <c r="B41" s="45"/>
      <c r="C41" s="46"/>
      <c r="D41" s="45"/>
      <c r="E41" s="45"/>
      <c r="F41" s="32"/>
      <c r="G41" s="24"/>
    </row>
    <row r="42" spans="1:11" ht="78" customHeight="1" thickBot="1" x14ac:dyDescent="0.3">
      <c r="A42" s="98" t="s">
        <v>48</v>
      </c>
      <c r="B42" s="98"/>
      <c r="C42" s="98"/>
      <c r="D42" s="54" t="s">
        <v>88</v>
      </c>
      <c r="E42" s="55" t="s">
        <v>89</v>
      </c>
      <c r="F42" s="56" t="s">
        <v>90</v>
      </c>
      <c r="G42" s="55" t="s">
        <v>91</v>
      </c>
    </row>
    <row r="43" spans="1:11" ht="20.25" customHeight="1" thickBot="1" x14ac:dyDescent="0.3">
      <c r="A43" s="21"/>
      <c r="B43" s="49"/>
      <c r="C43" s="23"/>
      <c r="D43" s="23"/>
      <c r="E43" s="23"/>
      <c r="F43" s="23"/>
      <c r="G43" s="24"/>
    </row>
    <row r="44" spans="1:11" s="20" customFormat="1" ht="16.5" thickBot="1" x14ac:dyDescent="0.3">
      <c r="A44" s="61" t="s">
        <v>49</v>
      </c>
      <c r="B44" s="61" t="s">
        <v>2</v>
      </c>
      <c r="C44" s="62" t="s">
        <v>50</v>
      </c>
      <c r="D44" s="55"/>
      <c r="E44" s="55"/>
      <c r="F44" s="55"/>
      <c r="G44" s="65"/>
      <c r="H44" s="19"/>
      <c r="I44" s="19"/>
      <c r="J44" s="19"/>
      <c r="K44" s="19"/>
    </row>
    <row r="45" spans="1:11" x14ac:dyDescent="0.25">
      <c r="A45" s="1"/>
      <c r="B45" s="1"/>
      <c r="C45" s="2"/>
      <c r="D45" s="32"/>
      <c r="E45" s="32"/>
      <c r="F45" s="32"/>
      <c r="G45" s="24"/>
    </row>
    <row r="46" spans="1:11" x14ac:dyDescent="0.25">
      <c r="A46" s="3" t="s">
        <v>51</v>
      </c>
      <c r="B46" s="3" t="s">
        <v>6</v>
      </c>
      <c r="C46" s="58" t="s">
        <v>52</v>
      </c>
      <c r="D46" s="92" t="s">
        <v>95</v>
      </c>
      <c r="E46" s="92"/>
      <c r="F46" s="13"/>
      <c r="G46" s="35"/>
    </row>
    <row r="47" spans="1:11" x14ac:dyDescent="0.25">
      <c r="A47" s="3" t="s">
        <v>53</v>
      </c>
      <c r="B47" s="3" t="s">
        <v>9</v>
      </c>
      <c r="C47" s="58" t="s">
        <v>54</v>
      </c>
      <c r="D47" s="92" t="s">
        <v>96</v>
      </c>
      <c r="E47" s="92"/>
      <c r="F47" s="13" t="s">
        <v>99</v>
      </c>
      <c r="G47" s="35"/>
    </row>
    <row r="48" spans="1:11" s="50" customFormat="1" ht="16.5" thickBot="1" x14ac:dyDescent="0.3">
      <c r="A48" s="4"/>
      <c r="B48" s="4"/>
      <c r="C48" s="5"/>
      <c r="D48" s="51"/>
      <c r="E48" s="51"/>
      <c r="F48" s="83"/>
      <c r="G48" s="80"/>
      <c r="H48" s="32"/>
      <c r="I48" s="32"/>
      <c r="J48" s="32"/>
      <c r="K48" s="32"/>
    </row>
    <row r="49" spans="1:11" ht="16.5" thickBot="1" x14ac:dyDescent="0.3">
      <c r="A49" s="61" t="s">
        <v>55</v>
      </c>
      <c r="B49" s="61" t="s">
        <v>2</v>
      </c>
      <c r="C49" s="62" t="s">
        <v>56</v>
      </c>
      <c r="D49" s="63"/>
      <c r="E49" s="63"/>
      <c r="F49" s="87"/>
      <c r="G49" s="65"/>
    </row>
    <row r="50" spans="1:11" s="50" customFormat="1" x14ac:dyDescent="0.25">
      <c r="A50" s="4"/>
      <c r="B50" s="4"/>
      <c r="C50" s="5"/>
      <c r="D50" s="84"/>
      <c r="E50" s="84"/>
      <c r="F50" s="85"/>
      <c r="G50" s="86"/>
      <c r="H50" s="32"/>
      <c r="I50" s="32"/>
      <c r="J50" s="32"/>
      <c r="K50" s="45"/>
    </row>
    <row r="51" spans="1:11" s="39" customFormat="1" x14ac:dyDescent="0.25">
      <c r="A51" s="3" t="s">
        <v>57</v>
      </c>
      <c r="B51" s="3" t="s">
        <v>6</v>
      </c>
      <c r="C51" s="58" t="s">
        <v>58</v>
      </c>
      <c r="D51" s="92" t="s">
        <v>95</v>
      </c>
      <c r="E51" s="92"/>
      <c r="F51" s="13"/>
      <c r="G51" s="35"/>
      <c r="H51" s="38"/>
      <c r="I51" s="38"/>
      <c r="J51" s="38"/>
      <c r="K51" s="38"/>
    </row>
    <row r="52" spans="1:11" s="39" customFormat="1" x14ac:dyDescent="0.25">
      <c r="A52" s="3" t="s">
        <v>59</v>
      </c>
      <c r="B52" s="3" t="s">
        <v>9</v>
      </c>
      <c r="C52" s="58" t="s">
        <v>58</v>
      </c>
      <c r="D52" s="92" t="s">
        <v>96</v>
      </c>
      <c r="E52" s="92"/>
      <c r="F52" s="13" t="s">
        <v>99</v>
      </c>
      <c r="G52" s="35"/>
      <c r="H52" s="38"/>
      <c r="I52" s="38"/>
      <c r="J52" s="38"/>
      <c r="K52" s="38"/>
    </row>
    <row r="53" spans="1:11" s="71" customFormat="1" ht="16.5" thickBot="1" x14ac:dyDescent="0.3">
      <c r="A53" s="4"/>
      <c r="B53" s="4"/>
      <c r="C53" s="6"/>
      <c r="D53" s="37"/>
      <c r="E53" s="32"/>
      <c r="F53" s="32"/>
      <c r="G53" s="24"/>
      <c r="H53" s="24"/>
      <c r="I53" s="24"/>
      <c r="J53" s="24"/>
      <c r="K53" s="24"/>
    </row>
    <row r="54" spans="1:11" s="39" customFormat="1" ht="16.5" thickBot="1" x14ac:dyDescent="0.3">
      <c r="A54" s="61" t="s">
        <v>60</v>
      </c>
      <c r="B54" s="61" t="s">
        <v>2</v>
      </c>
      <c r="C54" s="62" t="s">
        <v>61</v>
      </c>
      <c r="D54" s="63"/>
      <c r="E54" s="63"/>
      <c r="F54" s="64"/>
      <c r="G54" s="65"/>
      <c r="H54" s="38"/>
      <c r="I54" s="38"/>
      <c r="J54" s="38"/>
      <c r="K54" s="38"/>
    </row>
    <row r="55" spans="1:11" s="39" customFormat="1" x14ac:dyDescent="0.25">
      <c r="A55" s="4"/>
      <c r="B55" s="4"/>
      <c r="C55" s="5"/>
      <c r="D55" s="81"/>
      <c r="E55" s="81"/>
      <c r="F55" s="82"/>
      <c r="G55" s="47"/>
      <c r="H55" s="38"/>
      <c r="I55" s="38"/>
      <c r="J55" s="38"/>
      <c r="K55" s="38"/>
    </row>
    <row r="56" spans="1:11" s="39" customFormat="1" x14ac:dyDescent="0.25">
      <c r="A56" s="3" t="s">
        <v>62</v>
      </c>
      <c r="B56" s="3" t="s">
        <v>6</v>
      </c>
      <c r="C56" s="58" t="s">
        <v>63</v>
      </c>
      <c r="D56" s="92" t="s">
        <v>95</v>
      </c>
      <c r="E56" s="92"/>
      <c r="F56" s="13"/>
      <c r="G56" s="35"/>
      <c r="H56" s="38"/>
      <c r="I56" s="38"/>
      <c r="J56" s="38"/>
      <c r="K56" s="38"/>
    </row>
    <row r="57" spans="1:11" s="39" customFormat="1" x14ac:dyDescent="0.25">
      <c r="A57" s="3" t="s">
        <v>64</v>
      </c>
      <c r="B57" s="3" t="s">
        <v>9</v>
      </c>
      <c r="C57" s="58" t="s">
        <v>63</v>
      </c>
      <c r="D57" s="92" t="s">
        <v>96</v>
      </c>
      <c r="E57" s="92"/>
      <c r="F57" s="13" t="s">
        <v>99</v>
      </c>
      <c r="G57" s="35"/>
      <c r="H57" s="38"/>
      <c r="I57" s="38"/>
      <c r="J57" s="38"/>
      <c r="K57" s="38"/>
    </row>
    <row r="58" spans="1:11" s="71" customFormat="1" ht="16.5" thickBot="1" x14ac:dyDescent="0.3">
      <c r="A58" s="4"/>
      <c r="B58" s="4"/>
      <c r="C58" s="5"/>
      <c r="D58" s="51"/>
      <c r="E58" s="51"/>
      <c r="F58" s="79"/>
      <c r="G58" s="80"/>
      <c r="H58" s="24"/>
      <c r="I58" s="24"/>
      <c r="J58" s="24"/>
      <c r="K58" s="24"/>
    </row>
    <row r="59" spans="1:11" s="20" customFormat="1" ht="16.5" thickBot="1" x14ac:dyDescent="0.3">
      <c r="A59" s="61" t="s">
        <v>65</v>
      </c>
      <c r="B59" s="61" t="s">
        <v>2</v>
      </c>
      <c r="C59" s="62" t="s">
        <v>66</v>
      </c>
      <c r="D59" s="63"/>
      <c r="E59" s="63"/>
      <c r="F59" s="64"/>
      <c r="G59" s="64"/>
      <c r="H59" s="19"/>
      <c r="I59" s="19"/>
      <c r="J59" s="19"/>
      <c r="K59" s="19"/>
    </row>
    <row r="60" spans="1:11" s="72" customFormat="1" x14ac:dyDescent="0.25">
      <c r="A60" s="1"/>
      <c r="B60" s="1"/>
      <c r="C60" s="2"/>
      <c r="D60" s="88"/>
      <c r="E60" s="88"/>
      <c r="F60" s="89"/>
      <c r="G60" s="89"/>
      <c r="H60" s="52"/>
      <c r="I60" s="52"/>
      <c r="J60" s="52"/>
      <c r="K60" s="52"/>
    </row>
    <row r="61" spans="1:11" x14ac:dyDescent="0.25">
      <c r="A61" s="3" t="s">
        <v>67</v>
      </c>
      <c r="B61" s="3" t="s">
        <v>6</v>
      </c>
      <c r="C61" s="58" t="s">
        <v>68</v>
      </c>
      <c r="D61" s="92" t="s">
        <v>95</v>
      </c>
      <c r="E61" s="92"/>
      <c r="F61" s="13"/>
      <c r="G61" s="35"/>
    </row>
    <row r="62" spans="1:11" x14ac:dyDescent="0.25">
      <c r="A62" s="3" t="s">
        <v>69</v>
      </c>
      <c r="B62" s="3" t="s">
        <v>9</v>
      </c>
      <c r="C62" s="58" t="s">
        <v>68</v>
      </c>
      <c r="D62" s="92" t="s">
        <v>96</v>
      </c>
      <c r="E62" s="92"/>
      <c r="F62" s="13" t="s">
        <v>99</v>
      </c>
      <c r="G62" s="35"/>
    </row>
    <row r="63" spans="1:11" ht="16.5" thickBot="1" x14ac:dyDescent="0.3">
      <c r="A63" s="4"/>
      <c r="B63" s="4"/>
      <c r="C63" s="5"/>
      <c r="D63" s="76"/>
      <c r="E63" s="76"/>
      <c r="F63" s="77"/>
      <c r="G63" s="48"/>
    </row>
    <row r="64" spans="1:11" ht="16.5" thickBot="1" x14ac:dyDescent="0.3">
      <c r="A64" s="61" t="s">
        <v>70</v>
      </c>
      <c r="B64" s="61" t="s">
        <v>2</v>
      </c>
      <c r="C64" s="62" t="s">
        <v>71</v>
      </c>
      <c r="D64" s="64"/>
      <c r="E64" s="64"/>
      <c r="F64" s="64"/>
      <c r="G64" s="64"/>
    </row>
    <row r="65" spans="1:7" ht="16.5" thickBot="1" x14ac:dyDescent="0.3">
      <c r="A65" s="7"/>
      <c r="B65" s="8"/>
      <c r="C65" s="78" t="s">
        <v>27</v>
      </c>
    </row>
    <row r="66" spans="1:7" ht="25.5" x14ac:dyDescent="0.25">
      <c r="A66" s="3" t="s">
        <v>72</v>
      </c>
      <c r="B66" s="3" t="s">
        <v>6</v>
      </c>
      <c r="C66" s="75" t="s">
        <v>73</v>
      </c>
      <c r="D66" s="34"/>
      <c r="E66" s="34"/>
      <c r="F66" s="40"/>
      <c r="G66" s="91" t="s">
        <v>100</v>
      </c>
    </row>
    <row r="67" spans="1:7" x14ac:dyDescent="0.25">
      <c r="A67" s="3" t="s">
        <v>74</v>
      </c>
      <c r="B67" s="3" t="s">
        <v>9</v>
      </c>
      <c r="C67" s="58" t="s">
        <v>73</v>
      </c>
      <c r="D67" s="34"/>
      <c r="E67" s="34"/>
      <c r="F67" s="40"/>
      <c r="G67" s="35"/>
    </row>
    <row r="68" spans="1:7" ht="16.5" thickBot="1" x14ac:dyDescent="0.3">
      <c r="A68" s="9"/>
      <c r="B68" s="8" t="s">
        <v>31</v>
      </c>
      <c r="C68" s="6"/>
    </row>
    <row r="69" spans="1:7" ht="16.5" thickBot="1" x14ac:dyDescent="0.3">
      <c r="A69" s="7"/>
      <c r="B69" s="8"/>
      <c r="C69" s="67" t="s">
        <v>32</v>
      </c>
    </row>
    <row r="70" spans="1:7" ht="25.5" x14ac:dyDescent="0.25">
      <c r="A70" s="3" t="s">
        <v>75</v>
      </c>
      <c r="B70" s="3" t="s">
        <v>6</v>
      </c>
      <c r="C70" s="75" t="s">
        <v>76</v>
      </c>
      <c r="D70" s="34"/>
      <c r="E70" s="34"/>
      <c r="F70" s="40"/>
      <c r="G70" s="91" t="s">
        <v>100</v>
      </c>
    </row>
    <row r="71" spans="1:7" x14ac:dyDescent="0.25">
      <c r="A71" s="3" t="s">
        <v>77</v>
      </c>
      <c r="B71" s="3" t="s">
        <v>9</v>
      </c>
      <c r="C71" s="58" t="s">
        <v>76</v>
      </c>
      <c r="D71" s="34"/>
      <c r="E71" s="34"/>
      <c r="F71" s="40"/>
      <c r="G71" s="91"/>
    </row>
    <row r="72" spans="1:7" ht="25.5" x14ac:dyDescent="0.25">
      <c r="A72" s="3" t="s">
        <v>78</v>
      </c>
      <c r="B72" s="3" t="s">
        <v>6</v>
      </c>
      <c r="C72" s="58" t="s">
        <v>79</v>
      </c>
      <c r="D72" s="34"/>
      <c r="E72" s="34"/>
      <c r="F72" s="40"/>
      <c r="G72" s="91" t="s">
        <v>100</v>
      </c>
    </row>
    <row r="73" spans="1:7" x14ac:dyDescent="0.25">
      <c r="A73" s="3" t="s">
        <v>80</v>
      </c>
      <c r="B73" s="3" t="s">
        <v>9</v>
      </c>
      <c r="C73" s="58" t="s">
        <v>79</v>
      </c>
      <c r="D73" s="34"/>
      <c r="E73" s="34"/>
      <c r="F73" s="40"/>
      <c r="G73" s="91"/>
    </row>
    <row r="74" spans="1:7" ht="16.5" thickBot="1" x14ac:dyDescent="0.3">
      <c r="A74" s="9"/>
      <c r="B74" s="8" t="s">
        <v>31</v>
      </c>
      <c r="C74" s="6"/>
      <c r="G74" s="26"/>
    </row>
    <row r="75" spans="1:7" ht="16.5" thickBot="1" x14ac:dyDescent="0.3">
      <c r="A75" s="7"/>
      <c r="B75" s="8"/>
      <c r="C75" s="67" t="s">
        <v>36</v>
      </c>
      <c r="G75" s="26"/>
    </row>
    <row r="76" spans="1:7" ht="25.5" x14ac:dyDescent="0.25">
      <c r="A76" s="3" t="s">
        <v>81</v>
      </c>
      <c r="B76" s="3" t="s">
        <v>6</v>
      </c>
      <c r="C76" s="75" t="s">
        <v>82</v>
      </c>
      <c r="D76" s="34"/>
      <c r="E76" s="34"/>
      <c r="F76" s="40"/>
      <c r="G76" s="91" t="s">
        <v>100</v>
      </c>
    </row>
    <row r="77" spans="1:7" x14ac:dyDescent="0.25">
      <c r="A77" s="3" t="s">
        <v>83</v>
      </c>
      <c r="B77" s="3" t="s">
        <v>9</v>
      </c>
      <c r="C77" s="58" t="s">
        <v>82</v>
      </c>
      <c r="D77" s="34"/>
      <c r="E77" s="34"/>
      <c r="F77" s="40"/>
      <c r="G77" s="35"/>
    </row>
    <row r="78" spans="1:7" ht="16.5" thickBot="1" x14ac:dyDescent="0.3">
      <c r="A78" s="9"/>
      <c r="B78" s="4"/>
      <c r="C78" s="6"/>
    </row>
    <row r="79" spans="1:7" ht="16.5" thickBot="1" x14ac:dyDescent="0.3">
      <c r="A79" s="61" t="s">
        <v>84</v>
      </c>
      <c r="B79" s="73" t="s">
        <v>2</v>
      </c>
      <c r="C79" s="74" t="s">
        <v>40</v>
      </c>
      <c r="D79" s="64"/>
      <c r="E79" s="64"/>
      <c r="F79" s="64"/>
      <c r="G79" s="64"/>
    </row>
    <row r="80" spans="1:7" x14ac:dyDescent="0.25">
      <c r="A80" s="4"/>
      <c r="B80" s="4"/>
      <c r="C80" s="5" t="s">
        <v>41</v>
      </c>
    </row>
    <row r="81" spans="1:7" x14ac:dyDescent="0.25">
      <c r="A81" s="10" t="s">
        <v>85</v>
      </c>
      <c r="B81" s="59" t="s">
        <v>44</v>
      </c>
      <c r="C81" s="60" t="s">
        <v>43</v>
      </c>
      <c r="D81" s="34"/>
      <c r="E81" s="34"/>
      <c r="F81" s="40"/>
      <c r="G81" s="35"/>
    </row>
  </sheetData>
  <mergeCells count="3">
    <mergeCell ref="C1:F1"/>
    <mergeCell ref="A2:C2"/>
    <mergeCell ref="A42:C42"/>
  </mergeCells>
  <conditionalFormatting sqref="A2 A42 D44:F44 D14:F15 D9:F9">
    <cfRule type="expression" dxfId="39" priority="41">
      <formula>#REF!="DU et autres"</formula>
    </cfRule>
    <cfRule type="expression" dxfId="38" priority="42">
      <formula>#REF!="AGREG"</formula>
    </cfRule>
    <cfRule type="expression" dxfId="37" priority="43">
      <formula>#REF!="Master"</formula>
    </cfRule>
    <cfRule type="expression" dxfId="36" priority="44">
      <formula>#REF!="Licence"</formula>
    </cfRule>
    <cfRule type="expression" dxfId="35" priority="45">
      <formula>#REF!="Licence pro"</formula>
    </cfRule>
  </conditionalFormatting>
  <conditionalFormatting sqref="B42">
    <cfRule type="expression" dxfId="34" priority="31">
      <formula>#REF!="DU et autres"</formula>
    </cfRule>
    <cfRule type="expression" dxfId="33" priority="32">
      <formula>#REF!="AGREG"</formula>
    </cfRule>
    <cfRule type="expression" dxfId="32" priority="33">
      <formula>#REF!="Master"</formula>
    </cfRule>
    <cfRule type="expression" dxfId="31" priority="34">
      <formula>#REF!="Licence"</formula>
    </cfRule>
    <cfRule type="expression" dxfId="30" priority="35">
      <formula>#REF!="Licence pro"</formula>
    </cfRule>
  </conditionalFormatting>
  <conditionalFormatting sqref="A4:C4">
    <cfRule type="expression" dxfId="29" priority="26">
      <formula>#REF!="DU et autres"</formula>
    </cfRule>
    <cfRule type="expression" dxfId="28" priority="27">
      <formula>#REF!="AGREG"</formula>
    </cfRule>
    <cfRule type="expression" dxfId="27" priority="28">
      <formula>#REF!="Master"</formula>
    </cfRule>
    <cfRule type="expression" dxfId="26" priority="29">
      <formula>#REF!="Licence"</formula>
    </cfRule>
    <cfRule type="expression" dxfId="25" priority="30">
      <formula>#REF!="Licence pro"</formula>
    </cfRule>
  </conditionalFormatting>
  <conditionalFormatting sqref="A9:C9">
    <cfRule type="expression" dxfId="24" priority="21">
      <formula>#REF!="DU et autres"</formula>
    </cfRule>
    <cfRule type="expression" dxfId="23" priority="22">
      <formula>#REF!="AGREG"</formula>
    </cfRule>
    <cfRule type="expression" dxfId="22" priority="23">
      <formula>#REF!="Master"</formula>
    </cfRule>
    <cfRule type="expression" dxfId="21" priority="24">
      <formula>#REF!="Licence"</formula>
    </cfRule>
    <cfRule type="expression" dxfId="20" priority="25">
      <formula>#REF!="Licence pro"</formula>
    </cfRule>
  </conditionalFormatting>
  <conditionalFormatting sqref="A14:C14">
    <cfRule type="expression" dxfId="19" priority="16">
      <formula>#REF!="DU et autres"</formula>
    </cfRule>
    <cfRule type="expression" dxfId="18" priority="17">
      <formula>#REF!="AGREG"</formula>
    </cfRule>
    <cfRule type="expression" dxfId="17" priority="18">
      <formula>#REF!="Master"</formula>
    </cfRule>
    <cfRule type="expression" dxfId="16" priority="19">
      <formula>#REF!="Licence"</formula>
    </cfRule>
    <cfRule type="expression" dxfId="15" priority="20">
      <formula>#REF!="Licence pro"</formula>
    </cfRule>
  </conditionalFormatting>
  <conditionalFormatting sqref="A19:C19">
    <cfRule type="expression" dxfId="14" priority="11">
      <formula>#REF!="DU et autres"</formula>
    </cfRule>
    <cfRule type="expression" dxfId="13" priority="12">
      <formula>#REF!="AGREG"</formula>
    </cfRule>
    <cfRule type="expression" dxfId="12" priority="13">
      <formula>#REF!="Master"</formula>
    </cfRule>
    <cfRule type="expression" dxfId="11" priority="14">
      <formula>#REF!="Licence"</formula>
    </cfRule>
    <cfRule type="expression" dxfId="10" priority="15">
      <formula>#REF!="Licence pro"</formula>
    </cfRule>
  </conditionalFormatting>
  <conditionalFormatting sqref="A24:C24 A37:C37">
    <cfRule type="expression" dxfId="9" priority="6">
      <formula>#REF!="DU et autres"</formula>
    </cfRule>
    <cfRule type="expression" dxfId="8" priority="7">
      <formula>#REF!="AGREG"</formula>
    </cfRule>
    <cfRule type="expression" dxfId="7" priority="8">
      <formula>#REF!="Master"</formula>
    </cfRule>
    <cfRule type="expression" dxfId="6" priority="9">
      <formula>#REF!="Licence"</formula>
    </cfRule>
    <cfRule type="expression" dxfId="5" priority="10">
      <formula>#REF!="Licence pro"</formula>
    </cfRule>
  </conditionalFormatting>
  <conditionalFormatting sqref="A44:C44 A49:C49 A54:C54 A59:C59 A79:C79 A64:C64">
    <cfRule type="expression" dxfId="4" priority="1">
      <formula>#REF!="DU et autres"</formula>
    </cfRule>
    <cfRule type="expression" dxfId="3" priority="2">
      <formula>#REF!="AGREG"</formula>
    </cfRule>
    <cfRule type="expression" dxfId="2" priority="3">
      <formula>#REF!="Master"</formula>
    </cfRule>
    <cfRule type="expression" dxfId="1" priority="4">
      <formula>#REF!="Licence"</formula>
    </cfRule>
    <cfRule type="expression" dxfId="0" priority="5">
      <formula>#REF!="Licence pro"</formula>
    </cfRule>
  </conditionalFormatting>
  <dataValidations count="3">
    <dataValidation type="list" allowBlank="1" showInputMessage="1" showErrorMessage="1" sqref="D6:D7 D11:D12 D16:D17 D39:D40 D46:D52 D54:D58 D21:D22 D26:D27 D30:D31 D34:D35 D61:D63 D66:D67 D70:D73 D76:D77 D81">
      <formula1>"dossier,QCM,dissertation,travaux,DISPENSE,report note TD,"</formula1>
    </dataValidation>
    <dataValidation type="list" allowBlank="1" showInputMessage="1" showErrorMessage="1" sqref="E6:E7 E11:E12 E16:E17 E39:E40 E46:E52 E54:E58 E21:E22 E26:E27 E30:E31 E34:E35 E61:E63 E66:E67 E70:E73 E76:E77 E81">
      <formula1>"24H,48H,72H"</formula1>
    </dataValidation>
    <dataValidation type="list" allowBlank="1" showInputMessage="1" showErrorMessage="1" sqref="K50 B18 B23 B40:B41">
      <formula1>"CM,TD,TIC,langues,stage"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L2 SHAE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Utilisateur Windows</cp:lastModifiedBy>
  <dcterms:created xsi:type="dcterms:W3CDTF">2020-04-29T16:02:47Z</dcterms:created>
  <dcterms:modified xsi:type="dcterms:W3CDTF">2020-06-11T13:27:35Z</dcterms:modified>
</cp:coreProperties>
</file>