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pletexie\Desktop\MCC Session 2\Avis DFVE\"/>
    </mc:Choice>
  </mc:AlternateContent>
  <bookViews>
    <workbookView xWindow="0" yWindow="0" windowWidth="25596" windowHeight="16056"/>
  </bookViews>
  <sheets>
    <sheet name="L3 SOCIO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2" l="1"/>
  <c r="J6" i="2" s="1"/>
  <c r="I8" i="2"/>
  <c r="I3" i="2"/>
  <c r="J3" i="2"/>
  <c r="I2" i="2"/>
  <c r="J2" i="2"/>
  <c r="I1" i="2"/>
</calcChain>
</file>

<file path=xl/sharedStrings.xml><?xml version="1.0" encoding="utf-8"?>
<sst xmlns="http://schemas.openxmlformats.org/spreadsheetml/2006/main" count="180" uniqueCount="91">
  <si>
    <t>CHOI</t>
  </si>
  <si>
    <t>SEMESTRE 5 SOCIOLOGIE</t>
  </si>
  <si>
    <t>3AASUEA5</t>
  </si>
  <si>
    <t>UE</t>
  </si>
  <si>
    <t>THEORIES SOCIOLOGIQUES</t>
  </si>
  <si>
    <t>3AASA015</t>
  </si>
  <si>
    <t xml:space="preserve">Théories sociologiques </t>
  </si>
  <si>
    <t>CM</t>
  </si>
  <si>
    <t>3AASA025</t>
  </si>
  <si>
    <t>TD</t>
  </si>
  <si>
    <t>3AASUEB5</t>
  </si>
  <si>
    <t>ENQUETE SOCIOLOGIQUE</t>
  </si>
  <si>
    <t>3AASB015</t>
  </si>
  <si>
    <t xml:space="preserve">Enquête sociologique </t>
  </si>
  <si>
    <t>3AASUEC5</t>
  </si>
  <si>
    <t>METHODES ET CONTROVERSES</t>
  </si>
  <si>
    <t>3AASC015</t>
  </si>
  <si>
    <r>
      <t xml:space="preserve">Le sociologue et son terrain </t>
    </r>
    <r>
      <rPr>
        <sz val="12"/>
        <rFont val="Calibri"/>
        <family val="2"/>
      </rPr>
      <t>: chantiers contemporains</t>
    </r>
  </si>
  <si>
    <t>3AASC025</t>
  </si>
  <si>
    <t>Nomenclatures et indicateurs : définitions et usages</t>
  </si>
  <si>
    <t>3AASUED5</t>
  </si>
  <si>
    <t>SOCIOLOGIE THEMATIQUE : INSTITUTIONS, INTEGRATION ET REGULATION</t>
  </si>
  <si>
    <t>3AASD015</t>
  </si>
  <si>
    <r>
      <t>Sociologie thématique</t>
    </r>
    <r>
      <rPr>
        <sz val="12"/>
        <rFont val="Calibri"/>
        <family val="2"/>
      </rPr>
      <t xml:space="preserve"> : institutions, intégration et régulation</t>
    </r>
  </si>
  <si>
    <t>3AASD025</t>
  </si>
  <si>
    <t>3AASUEE5</t>
  </si>
  <si>
    <t>SOCIOLOGIE DE SPECIALISATION</t>
  </si>
  <si>
    <t>3AASE015</t>
  </si>
  <si>
    <t>Recherches, expertises et interventions</t>
  </si>
  <si>
    <t>ET</t>
  </si>
  <si>
    <t>1 TD de sociologie spécialisée au choix parmi &gt;&gt;</t>
  </si>
  <si>
    <t>3AASE025</t>
  </si>
  <si>
    <t>Sociologie spécialisée : sociologie du genre</t>
  </si>
  <si>
    <t>3AASE035</t>
  </si>
  <si>
    <t>Sociologie spécialisée : sociologie des politiques sociales</t>
  </si>
  <si>
    <t>3AASE045</t>
  </si>
  <si>
    <t>Sociologie spécialisée : sociologie du travail et des organisations</t>
  </si>
  <si>
    <t>3AASUET5</t>
  </si>
  <si>
    <t>TRANSVERSALE</t>
  </si>
  <si>
    <t xml:space="preserve"> </t>
  </si>
  <si>
    <t>3JTRCLE5</t>
  </si>
  <si>
    <t>SEMESTRE 6 SOCIOLOGIE</t>
  </si>
  <si>
    <t>3AASUEA6</t>
  </si>
  <si>
    <t>3AASA016</t>
  </si>
  <si>
    <t>3AASA026</t>
  </si>
  <si>
    <t>3AASUEB6</t>
  </si>
  <si>
    <t>3AASB016</t>
  </si>
  <si>
    <t>3AASUEC6</t>
  </si>
  <si>
    <t>3AASC016</t>
  </si>
  <si>
    <r>
      <t>Outils statistiques appliqués à la sociologie</t>
    </r>
    <r>
      <rPr>
        <sz val="12"/>
        <rFont val="Calibri"/>
        <family val="2"/>
      </rPr>
      <t xml:space="preserve"> </t>
    </r>
    <r>
      <rPr>
        <sz val="12"/>
        <rFont val="Calibri"/>
        <family val="2"/>
      </rPr>
      <t>: statistiques inférentielles</t>
    </r>
  </si>
  <si>
    <t>3AASC026</t>
  </si>
  <si>
    <t>Productions et usages des savoirs sociologiques</t>
  </si>
  <si>
    <t>3AASUED6</t>
  </si>
  <si>
    <t>SOCIOLOGIE THEMATIQUE : SOCIALISATION, TRAJECTOIRE ET IDENTITES</t>
  </si>
  <si>
    <t>3AASD016</t>
  </si>
  <si>
    <r>
      <t>Sociologie thématique</t>
    </r>
    <r>
      <rPr>
        <sz val="12"/>
        <rFont val="Calibri"/>
        <family val="2"/>
      </rPr>
      <t xml:space="preserve"> : socialisation, trajectoire et identités</t>
    </r>
  </si>
  <si>
    <t>3AASD026</t>
  </si>
  <si>
    <t>3AASUEE6</t>
  </si>
  <si>
    <t>3AASE016</t>
  </si>
  <si>
    <t>3AASOP16</t>
  </si>
  <si>
    <t>3AASE026</t>
  </si>
  <si>
    <t>Sociologie spécialisée : socio-anthropologie appliquée au développement local</t>
  </si>
  <si>
    <t>3AASE036</t>
  </si>
  <si>
    <t>Sociologie spécialisée : sociologie des ficelles de la recherche académique</t>
  </si>
  <si>
    <t>3AASE056</t>
  </si>
  <si>
    <t>Sociologie spécialisée : sociologie urbaine</t>
  </si>
  <si>
    <t>3AASUET6</t>
  </si>
  <si>
    <t>3JTRCLE6</t>
  </si>
  <si>
    <t>3ATRT026</t>
  </si>
  <si>
    <t>TIC</t>
  </si>
  <si>
    <t>ASSP</t>
  </si>
  <si>
    <t>CFVU MAI 2020</t>
  </si>
  <si>
    <t>H/E calculé avec valorisation d'autres activités</t>
  </si>
  <si>
    <r>
      <rPr>
        <b/>
        <sz val="12"/>
        <color theme="8"/>
        <rFont val="Calibri Light"/>
        <family val="2"/>
      </rPr>
      <t>Type d'épreuve prévue ou DISPENSE</t>
    </r>
    <r>
      <rPr>
        <b/>
        <sz val="12"/>
        <rFont val="Calibri Light"/>
        <family val="2"/>
      </rPr>
      <t xml:space="preserve"> </t>
    </r>
    <r>
      <rPr>
        <b/>
        <sz val="10"/>
        <rFont val="Calibri Light"/>
        <family val="2"/>
      </rPr>
      <t>(si neutralisation en session 1)</t>
    </r>
  </si>
  <si>
    <r>
      <rPr>
        <b/>
        <sz val="12"/>
        <color theme="8"/>
        <rFont val="Calibri Light"/>
        <family val="2"/>
      </rPr>
      <t xml:space="preserve">Epreuve en temps limité </t>
    </r>
    <r>
      <rPr>
        <b/>
        <sz val="12"/>
        <rFont val="Calibri Light"/>
        <family val="2"/>
      </rPr>
      <t>: durée de disponibilité du sujet</t>
    </r>
  </si>
  <si>
    <r>
      <rPr>
        <b/>
        <sz val="12"/>
        <color theme="8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</si>
  <si>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t>Commentaires supplementaires</t>
  </si>
  <si>
    <t>Langues (1 langue au choix)</t>
  </si>
  <si>
    <t>MCC ALTERNATIVES - SESSION 2 - LICENCE 3ème Année SOCIOLOGIE</t>
  </si>
  <si>
    <t>1 TD de sociologie spécialisée au choix parmi :</t>
  </si>
  <si>
    <t>travaux</t>
  </si>
  <si>
    <t>dossier</t>
  </si>
  <si>
    <t>Complément au dossier intermédiaire session 1</t>
  </si>
  <si>
    <t>Complément au dossier session 1</t>
  </si>
  <si>
    <t>Complément au dossier final session 1</t>
  </si>
  <si>
    <t>DISPENSE</t>
  </si>
  <si>
    <t>1 épreuve unique qui valide l'ensemble CM/TD pour l'UE</t>
  </si>
  <si>
    <t>Début : 1er juillet Rendu : 7 juillet (délai permettant de : attendre les résultats jury session 1, laisser 1 semaine aux étudiant.es, avoir un rendu pour le 7 juillet)</t>
  </si>
  <si>
    <t xml:space="preserve">Début : 1er juillet Rendu : 11 juillet </t>
  </si>
  <si>
    <t>Début : 1er juillet Rendu : 11 juillet</t>
  </si>
  <si>
    <t>Voir le centre de langues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</si>
</sst>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theme="5" tint="-0.249977111117893"/>
      <name val="Calibri Light"/>
      <family val="2"/>
    </font>
    <font>
      <b/>
      <sz val="12"/>
      <name val="Calibri Light"/>
      <family val="2"/>
    </font>
    <font>
      <sz val="12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4"/>
      <name val="Calibri Light"/>
      <family val="2"/>
    </font>
    <font>
      <b/>
      <sz val="12"/>
      <color theme="8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1"/>
      <color rgb="FFFF0000"/>
      <name val="Calibri Light"/>
      <family val="2"/>
    </font>
    <font>
      <sz val="10"/>
      <color rgb="FFFF0000"/>
      <name val="Calibri Light"/>
      <family val="2"/>
    </font>
    <font>
      <b/>
      <sz val="12"/>
      <color rgb="FFFF0000"/>
      <name val="Calibri Light"/>
      <family val="2"/>
    </font>
    <font>
      <sz val="11"/>
      <name val="Calibri Light"/>
      <family val="2"/>
    </font>
    <font>
      <strike/>
      <sz val="11"/>
      <name val="Calibri Light"/>
      <family val="2"/>
    </font>
    <font>
      <strike/>
      <sz val="11"/>
      <color rgb="FFFF0000"/>
      <name val="Calibri Light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165" fontId="12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5" fontId="7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</xf>
    <xf numFmtId="0" fontId="18" fillId="0" borderId="9" xfId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horizontal="left" vertical="center" wrapText="1"/>
      <protection locked="0"/>
    </xf>
    <xf numFmtId="0" fontId="13" fillId="2" borderId="11" xfId="1" applyFont="1" applyFill="1" applyBorder="1" applyAlignment="1" applyProtection="1">
      <alignment horizontal="center" vertical="center" wrapText="1"/>
      <protection locked="0"/>
    </xf>
    <xf numFmtId="1" fontId="13" fillId="2" borderId="11" xfId="1" applyNumberFormat="1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1" fontId="13" fillId="0" borderId="0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9" fillId="0" borderId="13" xfId="1" applyFont="1" applyFill="1" applyBorder="1" applyAlignment="1" applyProtection="1">
      <alignment horizontal="center" vertical="center" wrapText="1"/>
      <protection locked="0"/>
    </xf>
    <xf numFmtId="0" fontId="19" fillId="0" borderId="13" xfId="1" applyFont="1" applyFill="1" applyBorder="1" applyAlignment="1" applyProtection="1">
      <alignment horizontal="left" vertical="center" wrapText="1"/>
      <protection locked="0"/>
    </xf>
    <xf numFmtId="1" fontId="19" fillId="0" borderId="13" xfId="1" applyNumberFormat="1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8" fillId="2" borderId="9" xfId="1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 applyProtection="1">
      <alignment horizontal="left" vertical="center" wrapText="1"/>
      <protection locked="0"/>
    </xf>
    <xf numFmtId="1" fontId="20" fillId="0" borderId="0" xfId="1" applyNumberFormat="1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" vertical="center" wrapText="1"/>
      <protection locked="0"/>
    </xf>
    <xf numFmtId="0" fontId="15" fillId="2" borderId="11" xfId="1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</xf>
    <xf numFmtId="1" fontId="18" fillId="0" borderId="9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18" fillId="0" borderId="18" xfId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14" fontId="6" fillId="0" borderId="9" xfId="0" applyNumberFormat="1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14" fontId="6" fillId="0" borderId="16" xfId="0" applyNumberFormat="1" applyFont="1" applyFill="1" applyBorder="1" applyAlignment="1" applyProtection="1">
      <alignment horizontal="center" vertical="center" wrapText="1"/>
    </xf>
    <xf numFmtId="14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18" fillId="0" borderId="16" xfId="1" applyFont="1" applyFill="1" applyBorder="1" applyAlignment="1" applyProtection="1">
      <alignment horizontal="center" vertical="center" wrapText="1"/>
      <protection locked="0"/>
    </xf>
    <xf numFmtId="0" fontId="18" fillId="0" borderId="14" xfId="1" applyFont="1" applyFill="1" applyBorder="1" applyAlignment="1" applyProtection="1">
      <alignment horizontal="center" vertical="center" wrapText="1"/>
      <protection locked="0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ormal" xfId="0" builtinId="0"/>
    <cellStyle name="Normal 2 2" xfId="1"/>
  </cellStyles>
  <dxfs count="91"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49" workbookViewId="0">
      <selection activeCell="K68" sqref="K68"/>
    </sheetView>
  </sheetViews>
  <sheetFormatPr baseColWidth="10" defaultColWidth="11.44140625" defaultRowHeight="15.6" outlineLevelCol="1" x14ac:dyDescent="0.3"/>
  <cols>
    <col min="1" max="1" width="15.44140625" style="95" customWidth="1" outlineLevel="1"/>
    <col min="2" max="2" width="7.44140625" style="36" customWidth="1"/>
    <col min="3" max="3" width="66.44140625" style="36" customWidth="1"/>
    <col min="4" max="4" width="27" style="28" customWidth="1"/>
    <col min="5" max="5" width="20.77734375" style="28" customWidth="1"/>
    <col min="6" max="6" width="33.33203125" style="28" customWidth="1"/>
    <col min="7" max="7" width="20.33203125" style="28" customWidth="1"/>
    <col min="8" max="8" width="16.6640625" style="28" hidden="1" customWidth="1" outlineLevel="1"/>
    <col min="9" max="9" width="9.77734375" style="28" hidden="1" customWidth="1" outlineLevel="1"/>
    <col min="10" max="10" width="6.44140625" style="28" hidden="1" customWidth="1" outlineLevel="1"/>
    <col min="11" max="11" width="26.109375" style="28" customWidth="1" collapsed="1"/>
    <col min="12" max="12" width="15.44140625" style="36" bestFit="1" customWidth="1"/>
    <col min="13" max="16384" width="11.44140625" style="36"/>
  </cols>
  <sheetData>
    <row r="1" spans="1:12" s="24" customFormat="1" ht="47.4" thickBot="1" x14ac:dyDescent="0.35">
      <c r="A1" s="19" t="s">
        <v>70</v>
      </c>
      <c r="B1" s="20"/>
      <c r="C1" s="115" t="s">
        <v>78</v>
      </c>
      <c r="D1" s="116"/>
      <c r="E1" s="116"/>
      <c r="F1" s="117"/>
      <c r="G1" s="19" t="s">
        <v>71</v>
      </c>
      <c r="H1" s="21" t="s">
        <v>72</v>
      </c>
      <c r="I1" s="22" t="e">
        <f>(#REF!+#REF!)/F2</f>
        <v>#REF!</v>
      </c>
      <c r="J1" s="23"/>
      <c r="K1" s="23"/>
    </row>
    <row r="2" spans="1:12" s="31" customFormat="1" ht="65.55" customHeight="1" thickBot="1" x14ac:dyDescent="0.35">
      <c r="A2" s="118" t="s">
        <v>1</v>
      </c>
      <c r="B2" s="119"/>
      <c r="C2" s="119"/>
      <c r="D2" s="25" t="s">
        <v>73</v>
      </c>
      <c r="E2" s="26" t="s">
        <v>74</v>
      </c>
      <c r="F2" s="27" t="s">
        <v>75</v>
      </c>
      <c r="G2" s="26" t="s">
        <v>76</v>
      </c>
      <c r="H2" s="28" t="s">
        <v>7</v>
      </c>
      <c r="I2" s="28">
        <f>21*12+7</f>
        <v>259</v>
      </c>
      <c r="J2" s="29" t="e">
        <f>I2/#REF!</f>
        <v>#REF!</v>
      </c>
      <c r="K2" s="30"/>
    </row>
    <row r="3" spans="1:12" ht="18.75" customHeight="1" thickBot="1" x14ac:dyDescent="0.35">
      <c r="A3" s="32"/>
      <c r="B3" s="33"/>
      <c r="C3" s="33"/>
      <c r="D3" s="34"/>
      <c r="E3" s="34"/>
      <c r="F3" s="34"/>
      <c r="G3" s="35"/>
      <c r="H3" s="28" t="s">
        <v>9</v>
      </c>
      <c r="I3" s="28">
        <f>17.5*12+21*3+7</f>
        <v>280</v>
      </c>
      <c r="J3" s="29" t="e">
        <f>I3/#REF!</f>
        <v>#REF!</v>
      </c>
      <c r="K3" s="30"/>
      <c r="L3" s="31"/>
    </row>
    <row r="4" spans="1:12" s="46" customFormat="1" ht="18.75" customHeight="1" thickBot="1" x14ac:dyDescent="0.35">
      <c r="A4" s="96" t="s">
        <v>2</v>
      </c>
      <c r="B4" s="37" t="s">
        <v>3</v>
      </c>
      <c r="C4" s="38" t="s">
        <v>4</v>
      </c>
      <c r="D4" s="39"/>
      <c r="E4" s="39"/>
      <c r="F4" s="40"/>
      <c r="G4" s="41"/>
      <c r="H4" s="42"/>
      <c r="I4" s="42"/>
      <c r="J4" s="43"/>
      <c r="K4" s="44"/>
      <c r="L4" s="45"/>
    </row>
    <row r="5" spans="1:12" x14ac:dyDescent="0.3">
      <c r="A5" s="3"/>
      <c r="B5" s="1"/>
      <c r="C5" s="4"/>
      <c r="D5" s="47"/>
      <c r="E5" s="47"/>
      <c r="F5" s="48"/>
      <c r="G5" s="35"/>
    </row>
    <row r="6" spans="1:12" ht="93.6" customHeight="1" x14ac:dyDescent="0.3">
      <c r="A6" s="5" t="s">
        <v>5</v>
      </c>
      <c r="B6" s="49" t="s">
        <v>7</v>
      </c>
      <c r="C6" s="50" t="s">
        <v>6</v>
      </c>
      <c r="D6" s="121" t="s">
        <v>80</v>
      </c>
      <c r="E6" s="51"/>
      <c r="F6" s="113" t="s">
        <v>87</v>
      </c>
      <c r="G6" s="111" t="s">
        <v>86</v>
      </c>
      <c r="H6" s="28" t="s">
        <v>7</v>
      </c>
      <c r="I6" s="28">
        <f>21*10+7</f>
        <v>217</v>
      </c>
      <c r="J6" s="29">
        <f>I6/I8</f>
        <v>1</v>
      </c>
    </row>
    <row r="7" spans="1:12" x14ac:dyDescent="0.3">
      <c r="A7" s="5" t="s">
        <v>8</v>
      </c>
      <c r="B7" s="49" t="s">
        <v>9</v>
      </c>
      <c r="C7" s="50" t="s">
        <v>6</v>
      </c>
      <c r="D7" s="122"/>
      <c r="E7" s="51"/>
      <c r="F7" s="114"/>
      <c r="G7" s="112"/>
      <c r="J7" s="29"/>
    </row>
    <row r="8" spans="1:12" s="58" customFormat="1" ht="16.2" thickBot="1" x14ac:dyDescent="0.35">
      <c r="A8" s="54"/>
      <c r="B8" s="55"/>
      <c r="C8" s="48"/>
      <c r="D8" s="56"/>
      <c r="E8" s="48"/>
      <c r="F8" s="48"/>
      <c r="G8" s="35"/>
      <c r="H8" s="28"/>
      <c r="I8" s="28">
        <f>SUM(I6:I7)</f>
        <v>217</v>
      </c>
      <c r="J8" s="28"/>
      <c r="K8" s="57"/>
    </row>
    <row r="9" spans="1:12" s="58" customFormat="1" ht="16.2" thickBot="1" x14ac:dyDescent="0.35">
      <c r="A9" s="96" t="s">
        <v>10</v>
      </c>
      <c r="B9" s="37" t="s">
        <v>3</v>
      </c>
      <c r="C9" s="38" t="s">
        <v>11</v>
      </c>
      <c r="D9" s="59"/>
      <c r="E9" s="26"/>
      <c r="F9" s="26"/>
      <c r="G9" s="60"/>
      <c r="H9" s="57"/>
      <c r="I9" s="57"/>
      <c r="J9" s="57"/>
      <c r="K9" s="57"/>
    </row>
    <row r="10" spans="1:12" s="58" customFormat="1" x14ac:dyDescent="0.3">
      <c r="A10" s="7"/>
      <c r="B10" s="8"/>
      <c r="C10" s="9"/>
      <c r="D10" s="56"/>
      <c r="E10" s="48"/>
      <c r="F10" s="48"/>
      <c r="G10" s="35"/>
      <c r="H10" s="57"/>
      <c r="I10" s="57"/>
      <c r="J10" s="57"/>
      <c r="K10" s="57"/>
    </row>
    <row r="11" spans="1:12" s="58" customFormat="1" ht="93.6" x14ac:dyDescent="0.3">
      <c r="A11" s="5" t="s">
        <v>12</v>
      </c>
      <c r="B11" s="5" t="s">
        <v>9</v>
      </c>
      <c r="C11" s="50" t="s">
        <v>13</v>
      </c>
      <c r="D11" s="51" t="s">
        <v>81</v>
      </c>
      <c r="E11" s="51"/>
      <c r="F11" s="110" t="s">
        <v>87</v>
      </c>
      <c r="G11" s="52" t="s">
        <v>82</v>
      </c>
      <c r="H11" s="57"/>
      <c r="I11" s="57"/>
      <c r="J11" s="57"/>
      <c r="K11" s="57"/>
    </row>
    <row r="12" spans="1:12" s="31" customFormat="1" ht="16.2" thickBot="1" x14ac:dyDescent="0.35">
      <c r="A12" s="54"/>
      <c r="B12" s="62"/>
      <c r="C12" s="63"/>
      <c r="D12" s="56"/>
      <c r="E12" s="48"/>
      <c r="F12" s="48"/>
      <c r="G12" s="28"/>
      <c r="H12" s="30"/>
      <c r="I12" s="30"/>
      <c r="J12" s="30"/>
      <c r="K12" s="30"/>
    </row>
    <row r="13" spans="1:12" s="31" customFormat="1" ht="16.2" thickBot="1" x14ac:dyDescent="0.35">
      <c r="A13" s="96" t="s">
        <v>14</v>
      </c>
      <c r="B13" s="37" t="s">
        <v>3</v>
      </c>
      <c r="C13" s="38" t="s">
        <v>15</v>
      </c>
      <c r="D13" s="59"/>
      <c r="E13" s="26"/>
      <c r="F13" s="26"/>
      <c r="G13" s="60"/>
      <c r="H13" s="30"/>
      <c r="I13" s="30"/>
      <c r="J13" s="30"/>
      <c r="K13" s="30"/>
    </row>
    <row r="14" spans="1:12" s="31" customFormat="1" x14ac:dyDescent="0.3">
      <c r="A14" s="3"/>
      <c r="B14" s="1"/>
      <c r="C14" s="4"/>
      <c r="D14" s="64"/>
      <c r="E14" s="65"/>
      <c r="F14" s="65"/>
      <c r="G14" s="35"/>
      <c r="H14" s="30"/>
      <c r="I14" s="30"/>
      <c r="J14" s="30"/>
      <c r="K14" s="30"/>
    </row>
    <row r="15" spans="1:12" ht="105.6" customHeight="1" x14ac:dyDescent="0.3">
      <c r="A15" s="5" t="s">
        <v>16</v>
      </c>
      <c r="B15" s="49" t="s">
        <v>7</v>
      </c>
      <c r="C15" s="50" t="s">
        <v>17</v>
      </c>
      <c r="D15" s="51" t="s">
        <v>80</v>
      </c>
      <c r="E15" s="51"/>
      <c r="F15" s="110" t="s">
        <v>87</v>
      </c>
      <c r="G15" s="52"/>
    </row>
    <row r="16" spans="1:12" ht="90.6" customHeight="1" x14ac:dyDescent="0.3">
      <c r="A16" s="5" t="s">
        <v>18</v>
      </c>
      <c r="B16" s="49" t="s">
        <v>7</v>
      </c>
      <c r="C16" s="50" t="s">
        <v>19</v>
      </c>
      <c r="D16" s="51" t="s">
        <v>80</v>
      </c>
      <c r="E16" s="51"/>
      <c r="F16" s="110" t="s">
        <v>87</v>
      </c>
      <c r="G16" s="52"/>
    </row>
    <row r="17" spans="1:11" ht="16.2" thickBot="1" x14ac:dyDescent="0.35">
      <c r="A17" s="54"/>
      <c r="B17" s="66"/>
      <c r="C17" s="67"/>
      <c r="D17" s="66"/>
      <c r="E17" s="66"/>
      <c r="F17" s="48"/>
      <c r="G17" s="35"/>
    </row>
    <row r="18" spans="1:11" s="46" customFormat="1" ht="16.2" thickBot="1" x14ac:dyDescent="0.35">
      <c r="A18" s="96" t="s">
        <v>20</v>
      </c>
      <c r="B18" s="37" t="s">
        <v>3</v>
      </c>
      <c r="C18" s="38" t="s">
        <v>21</v>
      </c>
      <c r="D18" s="68"/>
      <c r="E18" s="68"/>
      <c r="F18" s="69"/>
      <c r="G18" s="70"/>
      <c r="H18" s="42"/>
      <c r="I18" s="42"/>
      <c r="J18" s="42"/>
      <c r="K18" s="42"/>
    </row>
    <row r="19" spans="1:11" s="46" customFormat="1" x14ac:dyDescent="0.3">
      <c r="A19" s="3"/>
      <c r="B19" s="1"/>
      <c r="C19" s="4"/>
      <c r="D19" s="71"/>
      <c r="E19" s="71"/>
      <c r="F19" s="72"/>
      <c r="G19" s="73"/>
      <c r="H19" s="42"/>
      <c r="I19" s="42"/>
      <c r="J19" s="42"/>
      <c r="K19" s="42"/>
    </row>
    <row r="20" spans="1:11" s="46" customFormat="1" ht="93.6" customHeight="1" x14ac:dyDescent="0.3">
      <c r="A20" s="5" t="s">
        <v>22</v>
      </c>
      <c r="B20" s="5" t="s">
        <v>7</v>
      </c>
      <c r="C20" s="50" t="s">
        <v>23</v>
      </c>
      <c r="D20" s="121" t="s">
        <v>80</v>
      </c>
      <c r="E20" s="51"/>
      <c r="F20" s="113" t="s">
        <v>87</v>
      </c>
      <c r="G20" s="111" t="s">
        <v>86</v>
      </c>
      <c r="H20" s="42"/>
      <c r="I20" s="42"/>
      <c r="J20" s="42"/>
      <c r="K20" s="42"/>
    </row>
    <row r="21" spans="1:11" s="46" customFormat="1" x14ac:dyDescent="0.3">
      <c r="A21" s="5" t="s">
        <v>24</v>
      </c>
      <c r="B21" s="5" t="s">
        <v>9</v>
      </c>
      <c r="C21" s="50" t="s">
        <v>23</v>
      </c>
      <c r="D21" s="122"/>
      <c r="E21" s="51"/>
      <c r="F21" s="114"/>
      <c r="G21" s="112"/>
      <c r="H21" s="42"/>
      <c r="I21" s="42"/>
      <c r="J21" s="42"/>
      <c r="K21" s="42"/>
    </row>
    <row r="22" spans="1:11" ht="16.2" thickBot="1" x14ac:dyDescent="0.35">
      <c r="A22" s="74"/>
      <c r="B22" s="75"/>
      <c r="C22" s="76"/>
      <c r="D22" s="75"/>
      <c r="E22" s="75"/>
      <c r="F22" s="77"/>
      <c r="G22" s="78"/>
    </row>
    <row r="23" spans="1:11" s="31" customFormat="1" ht="16.2" thickBot="1" x14ac:dyDescent="0.35">
      <c r="A23" s="96" t="s">
        <v>25</v>
      </c>
      <c r="B23" s="37" t="s">
        <v>3</v>
      </c>
      <c r="C23" s="38" t="s">
        <v>26</v>
      </c>
      <c r="D23" s="59"/>
      <c r="E23" s="26"/>
      <c r="F23" s="26"/>
      <c r="G23" s="60"/>
      <c r="H23" s="30"/>
      <c r="I23" s="30"/>
      <c r="J23" s="30"/>
      <c r="K23" s="30"/>
    </row>
    <row r="24" spans="1:11" s="31" customFormat="1" x14ac:dyDescent="0.3">
      <c r="A24" s="11"/>
      <c r="B24" s="12"/>
      <c r="C24" s="13"/>
      <c r="D24" s="64"/>
      <c r="E24" s="65"/>
      <c r="F24" s="65"/>
      <c r="G24" s="35"/>
      <c r="H24" s="30"/>
      <c r="I24" s="30"/>
      <c r="J24" s="30"/>
      <c r="K24" s="30"/>
    </row>
    <row r="25" spans="1:11" ht="106.2" customHeight="1" x14ac:dyDescent="0.3">
      <c r="A25" s="7" t="s">
        <v>27</v>
      </c>
      <c r="B25" s="5" t="s">
        <v>7</v>
      </c>
      <c r="C25" s="50" t="s">
        <v>28</v>
      </c>
      <c r="D25" s="51" t="s">
        <v>80</v>
      </c>
      <c r="E25" s="51"/>
      <c r="F25" s="110" t="s">
        <v>87</v>
      </c>
      <c r="G25" s="52"/>
    </row>
    <row r="26" spans="1:11" x14ac:dyDescent="0.3">
      <c r="A26" s="7"/>
      <c r="B26" s="14" t="s">
        <v>29</v>
      </c>
      <c r="C26" s="10"/>
      <c r="D26" s="89"/>
      <c r="E26" s="89"/>
      <c r="F26" s="97"/>
      <c r="G26" s="102"/>
    </row>
    <row r="27" spans="1:11" x14ac:dyDescent="0.3">
      <c r="A27" s="15"/>
      <c r="B27" s="14"/>
      <c r="C27" s="16" t="s">
        <v>79</v>
      </c>
      <c r="D27" s="103"/>
      <c r="E27" s="103"/>
      <c r="F27" s="104"/>
      <c r="G27" s="105"/>
    </row>
    <row r="28" spans="1:11" ht="118.2" customHeight="1" x14ac:dyDescent="0.3">
      <c r="A28" s="7" t="s">
        <v>31</v>
      </c>
      <c r="B28" s="5" t="s">
        <v>9</v>
      </c>
      <c r="C28" s="50" t="s">
        <v>32</v>
      </c>
      <c r="D28" s="51" t="s">
        <v>80</v>
      </c>
      <c r="E28" s="51"/>
      <c r="F28" s="110" t="s">
        <v>87</v>
      </c>
      <c r="G28" s="52"/>
    </row>
    <row r="29" spans="1:11" ht="118.8" customHeight="1" x14ac:dyDescent="0.3">
      <c r="A29" s="7" t="s">
        <v>33</v>
      </c>
      <c r="B29" s="5" t="s">
        <v>9</v>
      </c>
      <c r="C29" s="50" t="s">
        <v>34</v>
      </c>
      <c r="D29" s="51" t="s">
        <v>80</v>
      </c>
      <c r="E29" s="51"/>
      <c r="F29" s="110" t="s">
        <v>87</v>
      </c>
      <c r="G29" s="52"/>
    </row>
    <row r="30" spans="1:11" ht="108.6" customHeight="1" x14ac:dyDescent="0.3">
      <c r="A30" s="7" t="s">
        <v>35</v>
      </c>
      <c r="B30" s="5" t="s">
        <v>9</v>
      </c>
      <c r="C30" s="50" t="s">
        <v>36</v>
      </c>
      <c r="D30" s="51" t="s">
        <v>81</v>
      </c>
      <c r="E30" s="51"/>
      <c r="F30" s="110" t="s">
        <v>87</v>
      </c>
      <c r="G30" s="52" t="s">
        <v>83</v>
      </c>
    </row>
    <row r="31" spans="1:11" ht="16.2" thickBot="1" x14ac:dyDescent="0.35">
      <c r="A31" s="6"/>
      <c r="B31" s="2"/>
      <c r="C31" s="17"/>
      <c r="D31" s="51"/>
      <c r="E31" s="51"/>
      <c r="F31" s="79"/>
      <c r="G31" s="52"/>
    </row>
    <row r="32" spans="1:11" ht="16.2" thickBot="1" x14ac:dyDescent="0.35">
      <c r="A32" s="106" t="s">
        <v>37</v>
      </c>
      <c r="B32" s="80" t="s">
        <v>3</v>
      </c>
      <c r="C32" s="107" t="s">
        <v>38</v>
      </c>
      <c r="D32" s="81"/>
      <c r="E32" s="81"/>
      <c r="F32" s="82"/>
      <c r="G32" s="83"/>
    </row>
    <row r="33" spans="1:11" x14ac:dyDescent="0.3">
      <c r="A33" s="3"/>
      <c r="B33" s="8"/>
      <c r="C33" s="9" t="s">
        <v>39</v>
      </c>
      <c r="D33" s="51"/>
      <c r="E33" s="51"/>
      <c r="F33" s="79"/>
      <c r="G33" s="52"/>
    </row>
    <row r="34" spans="1:11" x14ac:dyDescent="0.3">
      <c r="A34" s="5" t="s">
        <v>40</v>
      </c>
      <c r="B34" s="18" t="s">
        <v>0</v>
      </c>
      <c r="C34" s="98" t="s">
        <v>77</v>
      </c>
      <c r="D34" s="51"/>
      <c r="E34" s="51"/>
      <c r="F34" s="79"/>
      <c r="G34" s="101" t="s">
        <v>90</v>
      </c>
    </row>
    <row r="35" spans="1:11" ht="16.2" thickBot="1" x14ac:dyDescent="0.35">
      <c r="A35" s="54"/>
      <c r="B35" s="84"/>
      <c r="C35" s="85"/>
      <c r="D35" s="84"/>
      <c r="E35" s="84"/>
      <c r="F35" s="86"/>
      <c r="G35" s="87"/>
    </row>
    <row r="36" spans="1:11" ht="63" customHeight="1" thickBot="1" x14ac:dyDescent="0.35">
      <c r="A36" s="120" t="s">
        <v>41</v>
      </c>
      <c r="B36" s="120"/>
      <c r="C36" s="120"/>
      <c r="D36" s="25" t="s">
        <v>73</v>
      </c>
      <c r="E36" s="26" t="s">
        <v>74</v>
      </c>
      <c r="F36" s="27" t="s">
        <v>75</v>
      </c>
      <c r="G36" s="26" t="s">
        <v>76</v>
      </c>
    </row>
    <row r="37" spans="1:11" ht="20.25" customHeight="1" thickBot="1" x14ac:dyDescent="0.35">
      <c r="A37" s="32"/>
      <c r="B37" s="88"/>
      <c r="C37" s="34"/>
      <c r="D37" s="34"/>
      <c r="E37" s="34"/>
      <c r="F37" s="34"/>
      <c r="G37" s="35"/>
    </row>
    <row r="38" spans="1:11" s="31" customFormat="1" ht="16.2" thickBot="1" x14ac:dyDescent="0.35">
      <c r="A38" s="96" t="s">
        <v>42</v>
      </c>
      <c r="B38" s="37" t="s">
        <v>3</v>
      </c>
      <c r="C38" s="38" t="s">
        <v>4</v>
      </c>
      <c r="D38" s="26"/>
      <c r="E38" s="26"/>
      <c r="F38" s="26"/>
      <c r="G38" s="60"/>
      <c r="H38" s="30"/>
      <c r="I38" s="30"/>
      <c r="J38" s="30"/>
      <c r="K38" s="30"/>
    </row>
    <row r="39" spans="1:11" x14ac:dyDescent="0.3">
      <c r="A39" s="3"/>
      <c r="B39" s="1"/>
      <c r="C39" s="4"/>
      <c r="D39" s="48"/>
      <c r="E39" s="48"/>
      <c r="F39" s="48"/>
      <c r="G39" s="35"/>
    </row>
    <row r="40" spans="1:11" x14ac:dyDescent="0.3">
      <c r="A40" s="5" t="s">
        <v>43</v>
      </c>
      <c r="B40" s="5" t="s">
        <v>7</v>
      </c>
      <c r="C40" s="50" t="s">
        <v>6</v>
      </c>
      <c r="D40" s="51" t="s">
        <v>85</v>
      </c>
      <c r="E40" s="51"/>
      <c r="F40" s="53"/>
      <c r="G40" s="52"/>
      <c r="K40" s="21"/>
    </row>
    <row r="41" spans="1:11" ht="31.2" x14ac:dyDescent="0.3">
      <c r="A41" s="5" t="s">
        <v>44</v>
      </c>
      <c r="B41" s="5" t="s">
        <v>9</v>
      </c>
      <c r="C41" s="50" t="s">
        <v>6</v>
      </c>
      <c r="D41" s="51" t="s">
        <v>80</v>
      </c>
      <c r="E41" s="51"/>
      <c r="F41" s="110" t="s">
        <v>88</v>
      </c>
      <c r="G41" s="101"/>
      <c r="H41" s="42"/>
      <c r="I41" s="42"/>
      <c r="J41" s="42"/>
      <c r="K41" s="21"/>
    </row>
    <row r="42" spans="1:11" s="58" customFormat="1" ht="16.2" thickBot="1" x14ac:dyDescent="0.35">
      <c r="A42" s="54"/>
      <c r="B42" s="55"/>
      <c r="C42" s="48"/>
      <c r="D42" s="56"/>
      <c r="E42" s="48"/>
      <c r="F42" s="48"/>
      <c r="G42" s="35"/>
      <c r="H42" s="57"/>
      <c r="I42" s="57"/>
      <c r="J42" s="57"/>
      <c r="K42" s="57"/>
    </row>
    <row r="43" spans="1:11" s="58" customFormat="1" ht="16.2" thickBot="1" x14ac:dyDescent="0.35">
      <c r="A43" s="96" t="s">
        <v>45</v>
      </c>
      <c r="B43" s="37" t="s">
        <v>3</v>
      </c>
      <c r="C43" s="38" t="s">
        <v>11</v>
      </c>
      <c r="D43" s="59"/>
      <c r="E43" s="26"/>
      <c r="F43" s="26"/>
      <c r="G43" s="60"/>
      <c r="H43" s="57"/>
      <c r="I43" s="57"/>
      <c r="J43" s="57"/>
      <c r="K43" s="57"/>
    </row>
    <row r="44" spans="1:11" s="58" customFormat="1" x14ac:dyDescent="0.3">
      <c r="A44" s="7"/>
      <c r="B44" s="8"/>
      <c r="C44" s="9"/>
      <c r="D44" s="56"/>
      <c r="E44" s="48"/>
      <c r="F44" s="48"/>
      <c r="G44" s="35"/>
      <c r="H44" s="57"/>
      <c r="I44" s="57"/>
      <c r="J44" s="57"/>
      <c r="K44" s="57"/>
    </row>
    <row r="45" spans="1:11" s="58" customFormat="1" ht="27.6" x14ac:dyDescent="0.3">
      <c r="A45" s="7" t="s">
        <v>46</v>
      </c>
      <c r="B45" s="5" t="s">
        <v>9</v>
      </c>
      <c r="C45" s="50" t="s">
        <v>13</v>
      </c>
      <c r="D45" s="51" t="s">
        <v>81</v>
      </c>
      <c r="E45" s="51"/>
      <c r="F45" s="61" t="s">
        <v>89</v>
      </c>
      <c r="G45" s="52" t="s">
        <v>84</v>
      </c>
      <c r="H45" s="57"/>
      <c r="I45" s="57"/>
      <c r="J45" s="57"/>
      <c r="K45" s="57"/>
    </row>
    <row r="46" spans="1:11" s="31" customFormat="1" ht="16.2" thickBot="1" x14ac:dyDescent="0.35">
      <c r="A46" s="54"/>
      <c r="B46" s="62"/>
      <c r="C46" s="63"/>
      <c r="D46" s="89"/>
      <c r="E46" s="89"/>
      <c r="F46" s="48"/>
      <c r="G46" s="28"/>
      <c r="H46" s="30"/>
      <c r="I46" s="30"/>
      <c r="J46" s="30"/>
      <c r="K46" s="30"/>
    </row>
    <row r="47" spans="1:11" s="45" customFormat="1" ht="16.2" thickBot="1" x14ac:dyDescent="0.35">
      <c r="A47" s="96" t="s">
        <v>47</v>
      </c>
      <c r="B47" s="37" t="s">
        <v>3</v>
      </c>
      <c r="C47" s="38" t="s">
        <v>15</v>
      </c>
      <c r="D47" s="90"/>
      <c r="E47" s="90"/>
      <c r="F47" s="91"/>
      <c r="G47" s="91"/>
      <c r="H47" s="44"/>
      <c r="I47" s="44"/>
      <c r="J47" s="44"/>
      <c r="K47" s="44"/>
    </row>
    <row r="48" spans="1:11" x14ac:dyDescent="0.3">
      <c r="A48" s="3"/>
      <c r="B48" s="1"/>
      <c r="C48" s="4"/>
      <c r="D48" s="56"/>
      <c r="E48" s="48"/>
      <c r="F48" s="48"/>
      <c r="G48" s="35"/>
    </row>
    <row r="49" spans="1:11" ht="31.2" x14ac:dyDescent="0.3">
      <c r="A49" s="7" t="s">
        <v>48</v>
      </c>
      <c r="B49" s="5" t="s">
        <v>7</v>
      </c>
      <c r="C49" s="50" t="s">
        <v>49</v>
      </c>
      <c r="D49" s="51" t="s">
        <v>85</v>
      </c>
      <c r="E49" s="51"/>
      <c r="F49" s="61"/>
      <c r="G49" s="52"/>
      <c r="K49" s="21"/>
    </row>
    <row r="50" spans="1:11" x14ac:dyDescent="0.3">
      <c r="A50" s="7" t="s">
        <v>50</v>
      </c>
      <c r="B50" s="5" t="s">
        <v>7</v>
      </c>
      <c r="C50" s="50" t="s">
        <v>51</v>
      </c>
      <c r="D50" s="51" t="s">
        <v>80</v>
      </c>
      <c r="E50" s="51"/>
      <c r="F50" s="92" t="s">
        <v>89</v>
      </c>
      <c r="G50" s="52"/>
    </row>
    <row r="51" spans="1:11" ht="16.2" thickBot="1" x14ac:dyDescent="0.35">
      <c r="A51" s="54"/>
      <c r="B51" s="93"/>
      <c r="C51" s="94"/>
      <c r="D51" s="48"/>
      <c r="E51" s="48"/>
      <c r="F51" s="48"/>
    </row>
    <row r="52" spans="1:11" s="58" customFormat="1" ht="16.2" thickBot="1" x14ac:dyDescent="0.35">
      <c r="A52" s="96" t="s">
        <v>52</v>
      </c>
      <c r="B52" s="37" t="s">
        <v>3</v>
      </c>
      <c r="C52" s="38" t="s">
        <v>53</v>
      </c>
      <c r="D52" s="59"/>
      <c r="E52" s="26"/>
      <c r="F52" s="26"/>
      <c r="G52" s="60"/>
      <c r="H52" s="57"/>
      <c r="I52" s="57"/>
      <c r="J52" s="57"/>
      <c r="K52" s="57"/>
    </row>
    <row r="53" spans="1:11" s="58" customFormat="1" x14ac:dyDescent="0.3">
      <c r="A53" s="3"/>
      <c r="B53" s="1"/>
      <c r="C53" s="4"/>
      <c r="D53" s="56"/>
      <c r="E53" s="48"/>
      <c r="F53" s="48"/>
      <c r="G53" s="35"/>
      <c r="H53" s="57"/>
      <c r="I53" s="57"/>
      <c r="J53" s="57"/>
      <c r="K53" s="57"/>
    </row>
    <row r="54" spans="1:11" s="58" customFormat="1" x14ac:dyDescent="0.3">
      <c r="A54" s="5" t="s">
        <v>54</v>
      </c>
      <c r="B54" s="5" t="s">
        <v>7</v>
      </c>
      <c r="C54" s="50" t="s">
        <v>55</v>
      </c>
      <c r="D54" s="51" t="s">
        <v>85</v>
      </c>
      <c r="E54" s="51"/>
      <c r="F54" s="61"/>
      <c r="G54" s="52"/>
      <c r="H54" s="57"/>
      <c r="I54" s="57"/>
      <c r="J54" s="57"/>
      <c r="K54" s="21"/>
    </row>
    <row r="55" spans="1:11" s="93" customFormat="1" x14ac:dyDescent="0.3">
      <c r="A55" s="5" t="s">
        <v>56</v>
      </c>
      <c r="B55" s="5" t="s">
        <v>9</v>
      </c>
      <c r="C55" s="50" t="s">
        <v>55</v>
      </c>
      <c r="D55" s="51" t="s">
        <v>80</v>
      </c>
      <c r="E55" s="51"/>
      <c r="F55" s="61" t="s">
        <v>89</v>
      </c>
      <c r="G55" s="61"/>
      <c r="H55" s="48"/>
      <c r="I55" s="48"/>
      <c r="J55" s="48"/>
      <c r="K55" s="21"/>
    </row>
    <row r="56" spans="1:11" ht="16.2" thickBot="1" x14ac:dyDescent="0.35"/>
    <row r="57" spans="1:11" s="58" customFormat="1" ht="16.2" thickBot="1" x14ac:dyDescent="0.35">
      <c r="A57" s="96" t="s">
        <v>57</v>
      </c>
      <c r="B57" s="37" t="s">
        <v>3</v>
      </c>
      <c r="C57" s="38" t="s">
        <v>26</v>
      </c>
      <c r="D57" s="59"/>
      <c r="E57" s="26"/>
      <c r="F57" s="26"/>
      <c r="G57" s="60"/>
      <c r="H57" s="57"/>
      <c r="I57" s="57"/>
      <c r="J57" s="57"/>
      <c r="K57" s="57"/>
    </row>
    <row r="58" spans="1:11" s="58" customFormat="1" x14ac:dyDescent="0.3">
      <c r="A58" s="11"/>
      <c r="B58" s="12"/>
      <c r="C58" s="13"/>
      <c r="D58" s="56"/>
      <c r="E58" s="48"/>
      <c r="F58" s="48"/>
      <c r="G58" s="35"/>
      <c r="H58" s="57"/>
      <c r="I58" s="57"/>
      <c r="J58" s="57"/>
      <c r="K58" s="57"/>
    </row>
    <row r="59" spans="1:11" s="58" customFormat="1" x14ac:dyDescent="0.3">
      <c r="A59" s="7" t="s">
        <v>58</v>
      </c>
      <c r="B59" s="5" t="s">
        <v>7</v>
      </c>
      <c r="C59" s="50" t="s">
        <v>28</v>
      </c>
      <c r="D59" s="51" t="s">
        <v>85</v>
      </c>
      <c r="E59" s="51"/>
      <c r="F59" s="61"/>
      <c r="G59" s="52"/>
      <c r="H59" s="57"/>
      <c r="I59" s="57"/>
      <c r="J59" s="57"/>
      <c r="K59" s="21"/>
    </row>
    <row r="60" spans="1:11" s="93" customFormat="1" x14ac:dyDescent="0.3">
      <c r="A60" s="8"/>
      <c r="B60" s="14" t="s">
        <v>29</v>
      </c>
      <c r="C60" s="10"/>
      <c r="D60" s="99"/>
      <c r="E60" s="99"/>
      <c r="F60" s="100"/>
      <c r="G60" s="100"/>
      <c r="H60" s="48"/>
      <c r="I60" s="48"/>
      <c r="J60" s="48"/>
      <c r="K60" s="48"/>
    </row>
    <row r="61" spans="1:11" x14ac:dyDescent="0.3">
      <c r="A61" s="15" t="s">
        <v>59</v>
      </c>
      <c r="B61" s="14" t="s">
        <v>0</v>
      </c>
      <c r="C61" s="16" t="s">
        <v>30</v>
      </c>
      <c r="D61" s="51"/>
      <c r="E61" s="51"/>
      <c r="F61" s="61"/>
      <c r="G61" s="61"/>
    </row>
    <row r="62" spans="1:11" x14ac:dyDescent="0.3">
      <c r="A62" s="7" t="s">
        <v>60</v>
      </c>
      <c r="B62" s="5" t="s">
        <v>9</v>
      </c>
      <c r="C62" s="109" t="s">
        <v>61</v>
      </c>
      <c r="D62" s="61" t="s">
        <v>80</v>
      </c>
      <c r="E62" s="61"/>
      <c r="F62" s="61" t="s">
        <v>89</v>
      </c>
      <c r="G62" s="61"/>
      <c r="K62" s="21"/>
    </row>
    <row r="63" spans="1:11" ht="31.2" x14ac:dyDescent="0.3">
      <c r="A63" s="7" t="s">
        <v>62</v>
      </c>
      <c r="B63" s="49" t="s">
        <v>9</v>
      </c>
      <c r="C63" s="50" t="s">
        <v>63</v>
      </c>
      <c r="D63" s="61" t="s">
        <v>80</v>
      </c>
      <c r="E63" s="61"/>
      <c r="F63" s="61" t="s">
        <v>89</v>
      </c>
      <c r="G63" s="61"/>
      <c r="K63" s="21"/>
    </row>
    <row r="64" spans="1:11" x14ac:dyDescent="0.3">
      <c r="A64" s="7" t="s">
        <v>64</v>
      </c>
      <c r="B64" s="49" t="s">
        <v>9</v>
      </c>
      <c r="C64" s="50" t="s">
        <v>65</v>
      </c>
      <c r="D64" s="61" t="s">
        <v>80</v>
      </c>
      <c r="E64" s="61"/>
      <c r="F64" s="61" t="s">
        <v>89</v>
      </c>
      <c r="G64" s="61"/>
      <c r="K64" s="21"/>
    </row>
    <row r="65" spans="1:11" ht="16.2" thickBot="1" x14ac:dyDescent="0.35">
      <c r="A65" s="6"/>
      <c r="B65" s="2"/>
      <c r="C65" s="17"/>
    </row>
    <row r="66" spans="1:11" ht="16.2" thickBot="1" x14ac:dyDescent="0.35">
      <c r="A66" s="106" t="s">
        <v>66</v>
      </c>
      <c r="B66" s="80" t="s">
        <v>3</v>
      </c>
      <c r="C66" s="107" t="s">
        <v>38</v>
      </c>
      <c r="D66" s="81"/>
      <c r="E66" s="81"/>
      <c r="F66" s="108"/>
      <c r="G66" s="108"/>
    </row>
    <row r="67" spans="1:11" s="93" customFormat="1" x14ac:dyDescent="0.3">
      <c r="A67" s="1"/>
      <c r="B67" s="8"/>
      <c r="C67" s="9" t="s">
        <v>39</v>
      </c>
      <c r="D67" s="89"/>
      <c r="E67" s="89"/>
      <c r="F67" s="97"/>
      <c r="G67" s="97"/>
      <c r="H67" s="48"/>
      <c r="I67" s="48"/>
      <c r="J67" s="48"/>
      <c r="K67" s="48"/>
    </row>
    <row r="68" spans="1:11" x14ac:dyDescent="0.3">
      <c r="A68" s="5" t="s">
        <v>67</v>
      </c>
      <c r="B68" s="18" t="s">
        <v>9</v>
      </c>
      <c r="C68" s="98" t="s">
        <v>77</v>
      </c>
      <c r="D68" s="61" t="s">
        <v>85</v>
      </c>
      <c r="E68" s="61"/>
      <c r="F68" s="61"/>
      <c r="G68" s="61"/>
    </row>
    <row r="69" spans="1:11" x14ac:dyDescent="0.3">
      <c r="A69" s="5" t="s">
        <v>68</v>
      </c>
      <c r="B69" s="5" t="s">
        <v>9</v>
      </c>
      <c r="C69" s="98" t="s">
        <v>69</v>
      </c>
      <c r="D69" s="61" t="s">
        <v>85</v>
      </c>
      <c r="E69" s="61"/>
      <c r="F69" s="61"/>
      <c r="G69" s="61"/>
    </row>
    <row r="70" spans="1:11" x14ac:dyDescent="0.3">
      <c r="A70" s="7"/>
      <c r="B70" s="8"/>
      <c r="C70" s="10"/>
    </row>
  </sheetData>
  <mergeCells count="9">
    <mergeCell ref="A36:C36"/>
    <mergeCell ref="D20:D21"/>
    <mergeCell ref="D6:D7"/>
    <mergeCell ref="G6:G7"/>
    <mergeCell ref="G20:G21"/>
    <mergeCell ref="F6:F7"/>
    <mergeCell ref="F20:F21"/>
    <mergeCell ref="C1:F1"/>
    <mergeCell ref="A2:C2"/>
  </mergeCells>
  <conditionalFormatting sqref="A2 A36 D38:F38 D43:F43 D13:F14 D9:F9">
    <cfRule type="expression" dxfId="90" priority="123">
      <formula>#REF!="DU et autres"</formula>
    </cfRule>
    <cfRule type="expression" dxfId="89" priority="124">
      <formula>#REF!="AGREG"</formula>
    </cfRule>
    <cfRule type="expression" dxfId="88" priority="125">
      <formula>#REF!="Master"</formula>
    </cfRule>
    <cfRule type="expression" dxfId="87" priority="126">
      <formula>#REF!="Licence"</formula>
    </cfRule>
    <cfRule type="expression" dxfId="86" priority="127">
      <formula>#REF!="Licence pro"</formula>
    </cfRule>
  </conditionalFormatting>
  <conditionalFormatting sqref="B36">
    <cfRule type="expression" dxfId="85" priority="118">
      <formula>#REF!="DU et autres"</formula>
    </cfRule>
    <cfRule type="expression" dxfId="84" priority="119">
      <formula>#REF!="AGREG"</formula>
    </cfRule>
    <cfRule type="expression" dxfId="83" priority="120">
      <formula>#REF!="Master"</formula>
    </cfRule>
    <cfRule type="expression" dxfId="82" priority="121">
      <formula>#REF!="Licence"</formula>
    </cfRule>
    <cfRule type="expression" dxfId="81" priority="122">
      <formula>#REF!="Licence pro"</formula>
    </cfRule>
  </conditionalFormatting>
  <conditionalFormatting sqref="D23:F24">
    <cfRule type="expression" dxfId="80" priority="104">
      <formula>#REF!="DU et autres"</formula>
    </cfRule>
    <cfRule type="expression" dxfId="79" priority="105">
      <formula>#REF!="AGREG"</formula>
    </cfRule>
    <cfRule type="expression" dxfId="78" priority="106">
      <formula>#REF!="Master"</formula>
    </cfRule>
    <cfRule type="expression" dxfId="77" priority="107">
      <formula>#REF!="Licence"</formula>
    </cfRule>
    <cfRule type="expression" dxfId="76" priority="108">
      <formula>#REF!="Licence pro"</formula>
    </cfRule>
  </conditionalFormatting>
  <conditionalFormatting sqref="D52:F52">
    <cfRule type="expression" dxfId="75" priority="81">
      <formula>#REF!="DU et autres"</formula>
    </cfRule>
    <cfRule type="expression" dxfId="74" priority="82">
      <formula>#REF!="AGREG"</formula>
    </cfRule>
    <cfRule type="expression" dxfId="73" priority="83">
      <formula>#REF!="Master"</formula>
    </cfRule>
    <cfRule type="expression" dxfId="72" priority="84">
      <formula>#REF!="Licence"</formula>
    </cfRule>
    <cfRule type="expression" dxfId="71" priority="85">
      <formula>#REF!="Licence pro"</formula>
    </cfRule>
  </conditionalFormatting>
  <conditionalFormatting sqref="D57:F57">
    <cfRule type="expression" dxfId="70" priority="73">
      <formula>#REF!="DU et autres"</formula>
    </cfRule>
    <cfRule type="expression" dxfId="69" priority="74">
      <formula>#REF!="AGREG"</formula>
    </cfRule>
    <cfRule type="expression" dxfId="68" priority="75">
      <formula>#REF!="Master"</formula>
    </cfRule>
    <cfRule type="expression" dxfId="67" priority="76">
      <formula>#REF!="Licence"</formula>
    </cfRule>
    <cfRule type="expression" dxfId="66" priority="77">
      <formula>#REF!="Licence pro"</formula>
    </cfRule>
  </conditionalFormatting>
  <conditionalFormatting sqref="A4">
    <cfRule type="expression" dxfId="65" priority="61" stopIfTrue="1">
      <formula>#REF!="AGREG"</formula>
    </cfRule>
    <cfRule type="expression" dxfId="64" priority="62" stopIfTrue="1">
      <formula>#REF!="Master"</formula>
    </cfRule>
    <cfRule type="expression" dxfId="63" priority="63" stopIfTrue="1">
      <formula>#REF!="DU et autres"</formula>
    </cfRule>
  </conditionalFormatting>
  <conditionalFormatting sqref="B4:C4">
    <cfRule type="expression" dxfId="62" priority="64" stopIfTrue="1">
      <formula>#REF!="DU et autres"</formula>
    </cfRule>
    <cfRule type="expression" dxfId="61" priority="65" stopIfTrue="1">
      <formula>#REF!="AGREG"</formula>
    </cfRule>
    <cfRule type="expression" dxfId="60" priority="66" stopIfTrue="1">
      <formula>#REF!="Master"</formula>
    </cfRule>
  </conditionalFormatting>
  <conditionalFormatting sqref="A9">
    <cfRule type="expression" dxfId="59" priority="55" stopIfTrue="1">
      <formula>#REF!="AGREG"</formula>
    </cfRule>
    <cfRule type="expression" dxfId="58" priority="56" stopIfTrue="1">
      <formula>#REF!="Master"</formula>
    </cfRule>
    <cfRule type="expression" dxfId="57" priority="57" stopIfTrue="1">
      <formula>#REF!="DU et autres"</formula>
    </cfRule>
  </conditionalFormatting>
  <conditionalFormatting sqref="B9:C9">
    <cfRule type="expression" dxfId="56" priority="58" stopIfTrue="1">
      <formula>#REF!="DU et autres"</formula>
    </cfRule>
    <cfRule type="expression" dxfId="55" priority="59" stopIfTrue="1">
      <formula>#REF!="AGREG"</formula>
    </cfRule>
    <cfRule type="expression" dxfId="54" priority="60" stopIfTrue="1">
      <formula>#REF!="Master"</formula>
    </cfRule>
  </conditionalFormatting>
  <conditionalFormatting sqref="A13">
    <cfRule type="expression" dxfId="53" priority="49" stopIfTrue="1">
      <formula>#REF!="AGREG"</formula>
    </cfRule>
    <cfRule type="expression" dxfId="52" priority="50" stopIfTrue="1">
      <formula>#REF!="Master"</formula>
    </cfRule>
    <cfRule type="expression" dxfId="51" priority="51" stopIfTrue="1">
      <formula>#REF!="DU et autres"</formula>
    </cfRule>
  </conditionalFormatting>
  <conditionalFormatting sqref="B13:C13">
    <cfRule type="expression" dxfId="50" priority="52" stopIfTrue="1">
      <formula>#REF!="DU et autres"</formula>
    </cfRule>
    <cfRule type="expression" dxfId="49" priority="53" stopIfTrue="1">
      <formula>#REF!="AGREG"</formula>
    </cfRule>
    <cfRule type="expression" dxfId="48" priority="54" stopIfTrue="1">
      <formula>#REF!="Master"</formula>
    </cfRule>
  </conditionalFormatting>
  <conditionalFormatting sqref="A18">
    <cfRule type="expression" dxfId="47" priority="43" stopIfTrue="1">
      <formula>#REF!="AGREG"</formula>
    </cfRule>
    <cfRule type="expression" dxfId="46" priority="44" stopIfTrue="1">
      <formula>#REF!="Master"</formula>
    </cfRule>
    <cfRule type="expression" dxfId="45" priority="45" stopIfTrue="1">
      <formula>#REF!="DU et autres"</formula>
    </cfRule>
  </conditionalFormatting>
  <conditionalFormatting sqref="B18:C18">
    <cfRule type="expression" dxfId="44" priority="46" stopIfTrue="1">
      <formula>#REF!="DU et autres"</formula>
    </cfRule>
    <cfRule type="expression" dxfId="43" priority="47" stopIfTrue="1">
      <formula>#REF!="AGREG"</formula>
    </cfRule>
    <cfRule type="expression" dxfId="42" priority="48" stopIfTrue="1">
      <formula>#REF!="Master"</formula>
    </cfRule>
  </conditionalFormatting>
  <conditionalFormatting sqref="A23:A24">
    <cfRule type="expression" dxfId="41" priority="37" stopIfTrue="1">
      <formula>#REF!="AGREG"</formula>
    </cfRule>
    <cfRule type="expression" dxfId="40" priority="38" stopIfTrue="1">
      <formula>#REF!="Master"</formula>
    </cfRule>
    <cfRule type="expression" dxfId="39" priority="39" stopIfTrue="1">
      <formula>#REF!="DU et autres"</formula>
    </cfRule>
  </conditionalFormatting>
  <conditionalFormatting sqref="B23:C24">
    <cfRule type="expression" dxfId="38" priority="40" stopIfTrue="1">
      <formula>#REF!="DU et autres"</formula>
    </cfRule>
    <cfRule type="expression" dxfId="37" priority="41" stopIfTrue="1">
      <formula>#REF!="AGREG"</formula>
    </cfRule>
    <cfRule type="expression" dxfId="36" priority="42" stopIfTrue="1">
      <formula>#REF!="Master"</formula>
    </cfRule>
  </conditionalFormatting>
  <conditionalFormatting sqref="B32:C32">
    <cfRule type="expression" dxfId="35" priority="34" stopIfTrue="1">
      <formula>#REF!="DU et autres"</formula>
    </cfRule>
    <cfRule type="expression" dxfId="34" priority="35" stopIfTrue="1">
      <formula>#REF!="AGREG"</formula>
    </cfRule>
    <cfRule type="expression" dxfId="33" priority="36" stopIfTrue="1">
      <formula>#REF!="Master"</formula>
    </cfRule>
  </conditionalFormatting>
  <conditionalFormatting sqref="A32">
    <cfRule type="expression" dxfId="32" priority="31" stopIfTrue="1">
      <formula>#REF!="AGREG"</formula>
    </cfRule>
    <cfRule type="expression" dxfId="31" priority="32" stopIfTrue="1">
      <formula>#REF!="Master"</formula>
    </cfRule>
    <cfRule type="expression" dxfId="30" priority="33" stopIfTrue="1">
      <formula>#REF!="DU et autres"</formula>
    </cfRule>
  </conditionalFormatting>
  <conditionalFormatting sqref="A38:B38">
    <cfRule type="expression" dxfId="29" priority="25" stopIfTrue="1">
      <formula>#REF!="AGREG"</formula>
    </cfRule>
    <cfRule type="expression" dxfId="28" priority="26" stopIfTrue="1">
      <formula>#REF!="Master"</formula>
    </cfRule>
    <cfRule type="expression" dxfId="27" priority="27" stopIfTrue="1">
      <formula>#REF!="DU et autres"</formula>
    </cfRule>
  </conditionalFormatting>
  <conditionalFormatting sqref="C38">
    <cfRule type="expression" dxfId="26" priority="28" stopIfTrue="1">
      <formula>#REF!="DU et autres"</formula>
    </cfRule>
    <cfRule type="expression" dxfId="25" priority="29" stopIfTrue="1">
      <formula>#REF!="AGREG"</formula>
    </cfRule>
    <cfRule type="expression" dxfId="24" priority="30" stopIfTrue="1">
      <formula>#REF!="Master"</formula>
    </cfRule>
  </conditionalFormatting>
  <conditionalFormatting sqref="A43:B43">
    <cfRule type="expression" dxfId="23" priority="19" stopIfTrue="1">
      <formula>#REF!="AGREG"</formula>
    </cfRule>
    <cfRule type="expression" dxfId="22" priority="20" stopIfTrue="1">
      <formula>#REF!="Master"</formula>
    </cfRule>
    <cfRule type="expression" dxfId="21" priority="21" stopIfTrue="1">
      <formula>#REF!="DU et autres"</formula>
    </cfRule>
  </conditionalFormatting>
  <conditionalFormatting sqref="C43">
    <cfRule type="expression" dxfId="20" priority="22" stopIfTrue="1">
      <formula>#REF!="DU et autres"</formula>
    </cfRule>
    <cfRule type="expression" dxfId="19" priority="23" stopIfTrue="1">
      <formula>#REF!="AGREG"</formula>
    </cfRule>
    <cfRule type="expression" dxfId="18" priority="24" stopIfTrue="1">
      <formula>#REF!="Master"</formula>
    </cfRule>
  </conditionalFormatting>
  <conditionalFormatting sqref="A47:B47">
    <cfRule type="expression" dxfId="17" priority="13" stopIfTrue="1">
      <formula>#REF!="AGREG"</formula>
    </cfRule>
    <cfRule type="expression" dxfId="16" priority="14" stopIfTrue="1">
      <formula>#REF!="Master"</formula>
    </cfRule>
    <cfRule type="expression" dxfId="15" priority="15" stopIfTrue="1">
      <formula>#REF!="DU et autres"</formula>
    </cfRule>
  </conditionalFormatting>
  <conditionalFormatting sqref="C47">
    <cfRule type="expression" dxfId="14" priority="16" stopIfTrue="1">
      <formula>#REF!="DU et autres"</formula>
    </cfRule>
    <cfRule type="expression" dxfId="13" priority="17" stopIfTrue="1">
      <formula>#REF!="AGREG"</formula>
    </cfRule>
    <cfRule type="expression" dxfId="12" priority="18" stopIfTrue="1">
      <formula>#REF!="Master"</formula>
    </cfRule>
  </conditionalFormatting>
  <conditionalFormatting sqref="A52:B52">
    <cfRule type="expression" dxfId="11" priority="7" stopIfTrue="1">
      <formula>#REF!="AGREG"</formula>
    </cfRule>
    <cfRule type="expression" dxfId="10" priority="8" stopIfTrue="1">
      <formula>#REF!="Master"</formula>
    </cfRule>
    <cfRule type="expression" dxfId="9" priority="9" stopIfTrue="1">
      <formula>#REF!="DU et autres"</formula>
    </cfRule>
  </conditionalFormatting>
  <conditionalFormatting sqref="C52">
    <cfRule type="expression" dxfId="8" priority="10" stopIfTrue="1">
      <formula>#REF!="DU et autres"</formula>
    </cfRule>
    <cfRule type="expression" dxfId="7" priority="11" stopIfTrue="1">
      <formula>#REF!="AGREG"</formula>
    </cfRule>
    <cfRule type="expression" dxfId="6" priority="12" stopIfTrue="1">
      <formula>#REF!="Master"</formula>
    </cfRule>
  </conditionalFormatting>
  <conditionalFormatting sqref="A57:B58 A66:B66">
    <cfRule type="expression" dxfId="5" priority="1" stopIfTrue="1">
      <formula>#REF!="AGREG"</formula>
    </cfRule>
    <cfRule type="expression" dxfId="4" priority="2" stopIfTrue="1">
      <formula>#REF!="Master"</formula>
    </cfRule>
    <cfRule type="expression" dxfId="3" priority="3" stopIfTrue="1">
      <formula>#REF!="DU et autres"</formula>
    </cfRule>
  </conditionalFormatting>
  <conditionalFormatting sqref="C57:C58 C66">
    <cfRule type="expression" dxfId="2" priority="4" stopIfTrue="1">
      <formula>#REF!="DU et autres"</formula>
    </cfRule>
    <cfRule type="expression" dxfId="1" priority="5" stopIfTrue="1">
      <formula>#REF!="AGREG"</formula>
    </cfRule>
    <cfRule type="expression" dxfId="0" priority="6" stopIfTrue="1">
      <formula>#REF!="Master"</formula>
    </cfRule>
  </conditionalFormatting>
  <dataValidations count="3">
    <dataValidation type="list" allowBlank="1" showInputMessage="1" showErrorMessage="1" sqref="B15:B16 B6:B7 B62:B64">
      <formula1>"CM,TD,TIC,langues,stage"</formula1>
    </dataValidation>
    <dataValidation type="list" allowBlank="1" showInputMessage="1" showErrorMessage="1" sqref="E59:E61 E6:E7 E11 E20:E21 E40:E41 E45 E49:E50 E15:E16 E54:E55 E66:E67 E25 E28:E34">
      <formula1>"24H,48H,72H"</formula1>
    </dataValidation>
    <dataValidation type="list" allowBlank="1" showInputMessage="1" showErrorMessage="1" sqref="D59:D61 D20 D11 D28:D34 D40:D41 D45 D49:D50 D15:D16 D54:D55 D66:D67 D25 D6">
      <formula1>"dossier,QCM,dissertation,travaux,DISPENSE,report note TD,"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 SOCIO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Desprat</dc:creator>
  <cp:lastModifiedBy>Perrine Guenault</cp:lastModifiedBy>
  <dcterms:created xsi:type="dcterms:W3CDTF">2020-04-28T20:05:22Z</dcterms:created>
  <dcterms:modified xsi:type="dcterms:W3CDTF">2020-05-19T13:42:30Z</dcterms:modified>
</cp:coreProperties>
</file>