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letexie\Desktop\MCC Session 2\Avis DFVE\"/>
    </mc:Choice>
  </mc:AlternateContent>
  <bookViews>
    <workbookView xWindow="0" yWindow="0" windowWidth="23040" windowHeight="9192"/>
  </bookViews>
  <sheets>
    <sheet name="PORTAIL 13 - IS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9" i="5" l="1"/>
  <c r="I3" i="5"/>
  <c r="J3" i="5" s="1"/>
  <c r="I2" i="5"/>
  <c r="J2" i="5" s="1"/>
  <c r="I1" i="5"/>
</calcChain>
</file>

<file path=xl/sharedStrings.xml><?xml version="1.0" encoding="utf-8"?>
<sst xmlns="http://schemas.openxmlformats.org/spreadsheetml/2006/main" count="152" uniqueCount="85">
  <si>
    <t>UE</t>
  </si>
  <si>
    <t>CM</t>
  </si>
  <si>
    <t>TD</t>
  </si>
  <si>
    <t>SOCIOLOGIE</t>
  </si>
  <si>
    <t>Mutations de la société française</t>
  </si>
  <si>
    <t>SCIENCE POLITIQUE</t>
  </si>
  <si>
    <t>Introduction à la vie politique française</t>
  </si>
  <si>
    <t>1J09OPT1</t>
  </si>
  <si>
    <t>CHOI</t>
  </si>
  <si>
    <t>TRANSVERSALE</t>
  </si>
  <si>
    <t xml:space="preserve"> </t>
  </si>
  <si>
    <t>1JTRCLE1</t>
  </si>
  <si>
    <t>langues</t>
  </si>
  <si>
    <t>1J09MET1</t>
  </si>
  <si>
    <t>1JTRTIC1</t>
  </si>
  <si>
    <t>ENN</t>
  </si>
  <si>
    <t>TIC</t>
  </si>
  <si>
    <t>OU</t>
  </si>
  <si>
    <t>TRANSVERSALE PIM : 1 UE AU CHOIX PARMI ALLEMAND/ESPAGNOL/ITALIEN &gt;&gt;</t>
  </si>
  <si>
    <t>Problèmes sociaux, regard sociologique</t>
  </si>
  <si>
    <t>Initiation à l'enquête : analyse d'un problème social</t>
  </si>
  <si>
    <t>Introduction à l'analyse politique</t>
  </si>
  <si>
    <t>1JTRCLE2</t>
  </si>
  <si>
    <t>1J09ENT2</t>
  </si>
  <si>
    <t>1J09MET2</t>
  </si>
  <si>
    <t>1JTRTIC2</t>
  </si>
  <si>
    <t>SEMESTRE 1 INSTITUTIONS ET SOCIETE</t>
  </si>
  <si>
    <t>DROIT</t>
  </si>
  <si>
    <t>1J13A011</t>
  </si>
  <si>
    <t>Introduction au droit</t>
  </si>
  <si>
    <t>1J13A021</t>
  </si>
  <si>
    <t>ECONOMIE</t>
  </si>
  <si>
    <t>1J13B011</t>
  </si>
  <si>
    <t>Introduction à la macroéconomie</t>
  </si>
  <si>
    <t>1J13B021</t>
  </si>
  <si>
    <t>1J13C011</t>
  </si>
  <si>
    <t>1J13C021</t>
  </si>
  <si>
    <t>1J13D011</t>
  </si>
  <si>
    <t>1J13D021</t>
  </si>
  <si>
    <t>SEMESTRE 2 INSTITUTIONS ET SOCIETE</t>
  </si>
  <si>
    <t>1J13A012</t>
  </si>
  <si>
    <t>Droit constitutionnel : théorie générale de l'Etat</t>
  </si>
  <si>
    <t>1J13A022</t>
  </si>
  <si>
    <t>1J13B012</t>
  </si>
  <si>
    <t>Introduction à la microéconomie</t>
  </si>
  <si>
    <t>1J13B022</t>
  </si>
  <si>
    <t>1J13C012</t>
  </si>
  <si>
    <t>1J13C022</t>
  </si>
  <si>
    <t>1J13D012</t>
  </si>
  <si>
    <t>1J13D022</t>
  </si>
  <si>
    <t>CFVU MAI 2020</t>
  </si>
  <si>
    <t>H/E calculé avec valorisation d'autres activités</t>
  </si>
  <si>
    <r>
      <rPr>
        <b/>
        <sz val="12"/>
        <color theme="8"/>
        <rFont val="Calibri Light"/>
        <family val="2"/>
      </rPr>
      <t>Type d'épreuve prévue ou DISPENSE</t>
    </r>
    <r>
      <rPr>
        <b/>
        <sz val="12"/>
        <rFont val="Calibri Light"/>
        <family val="2"/>
      </rPr>
      <t xml:space="preserve"> </t>
    </r>
    <r>
      <rPr>
        <b/>
        <sz val="10"/>
        <rFont val="Calibri Light"/>
        <family val="2"/>
      </rPr>
      <t>(si neutralisation en session 1)</t>
    </r>
  </si>
  <si>
    <r>
      <rPr>
        <b/>
        <sz val="12"/>
        <color theme="8"/>
        <rFont val="Calibri Light"/>
        <family val="2"/>
      </rPr>
      <t xml:space="preserve">Epreuve en temps limité </t>
    </r>
    <r>
      <rPr>
        <b/>
        <sz val="12"/>
        <rFont val="Calibri Light"/>
        <family val="2"/>
      </rPr>
      <t>: durée de disponibilité du sujet</t>
    </r>
  </si>
  <si>
    <r>
      <rPr>
        <b/>
        <sz val="12"/>
        <color theme="8"/>
        <rFont val="Calibri Light"/>
        <family val="2"/>
      </rPr>
      <t>Autre épreuve</t>
    </r>
    <r>
      <rPr>
        <b/>
        <sz val="12"/>
        <rFont val="Calibri Light"/>
        <family val="2"/>
      </rPr>
      <t xml:space="preserve"> Délai accordé : date de début et de rendu </t>
    </r>
  </si>
  <si>
    <t>Commentaires supplementaires</t>
  </si>
  <si>
    <t>ASSP</t>
  </si>
  <si>
    <t>NON NOTE</t>
  </si>
  <si>
    <t xml:space="preserve">Langues (1 langue au choix) </t>
  </si>
  <si>
    <r>
      <t>Méthodologie (1 méthodologie au choix</t>
    </r>
    <r>
      <rPr>
        <b/>
        <sz val="12"/>
        <rFont val="Calibri"/>
        <family val="2"/>
        <scheme val="minor"/>
      </rPr>
      <t>*</t>
    </r>
    <r>
      <rPr>
        <sz val="12"/>
        <rFont val="Calibri"/>
        <family val="2"/>
        <scheme val="minor"/>
      </rPr>
      <t xml:space="preserve">) </t>
    </r>
  </si>
  <si>
    <t>Technologies de l'Information et de la Communication (TIC)</t>
  </si>
  <si>
    <t>MCC ALTERNATIVES - SESSION 2 - PORTAIL 13 INSTITUTIONS ET SOCIETE</t>
  </si>
  <si>
    <t xml:space="preserve">Méthodologie </t>
  </si>
  <si>
    <t>dissertation</t>
  </si>
  <si>
    <t>du 01/07 au 07/07</t>
  </si>
  <si>
    <t>travaux</t>
  </si>
  <si>
    <t>du 19/06 au 03/07</t>
  </si>
  <si>
    <t>une seule épreuve CM/TD</t>
  </si>
  <si>
    <t>du 26/06 au 10/07</t>
  </si>
  <si>
    <t>du 03/07 au 07/07</t>
  </si>
  <si>
    <t>DISPENSE</t>
  </si>
  <si>
    <t>du 23/06 au 07/07</t>
  </si>
  <si>
    <t>une seule épreuve pour le CM et le TD</t>
  </si>
  <si>
    <t>72H</t>
  </si>
  <si>
    <t>le travail est de 10 000 signes espaces compris - une seule épreuve pour le CM et le TD</t>
  </si>
  <si>
    <t>du 02/07 au 07/07</t>
  </si>
  <si>
    <t>analyse d'un corpus de presse - 5 000 signes espaces compris</t>
  </si>
  <si>
    <t>une seule épreuve CM/TD - volume : 8000 signes espaces compris</t>
  </si>
  <si>
    <t>Un commentaire de documents - une seule épreuve CM/TD - 8000 signes espaces compris</t>
  </si>
  <si>
    <t>une seule épreuve pour évaluer l'UE (CM/TD ou les deux)</t>
  </si>
  <si>
    <t>1 UE TRANSVERSALE AU CHOIX PARMI :</t>
  </si>
  <si>
    <t>TRANSVERSALE PIM : 1 UE AU CHOIX PARMI ALLEMAND/ESPAGNOL/ITALIEN</t>
  </si>
  <si>
    <t xml:space="preserve">Entrepreneuriat </t>
  </si>
  <si>
    <t>du 03/07 au 07/07 matin</t>
  </si>
  <si>
    <t>une seule épreuve CM/TD - 1H30 pour composer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</si>
</sst>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color theme="5" tint="-0.249977111117893"/>
      <name val="Calibri Light"/>
      <family val="2"/>
    </font>
    <font>
      <b/>
      <sz val="12"/>
      <name val="Calibri Light"/>
      <family val="2"/>
    </font>
    <font>
      <sz val="12"/>
      <color rgb="FFFF0000"/>
      <name val="Calibri Light"/>
      <family val="2"/>
    </font>
    <font>
      <b/>
      <sz val="10"/>
      <color rgb="FFFF0000"/>
      <name val="Calibri Light"/>
      <family val="2"/>
    </font>
    <font>
      <b/>
      <sz val="14"/>
      <name val="Calibri Light"/>
      <family val="2"/>
    </font>
    <font>
      <b/>
      <sz val="12"/>
      <color theme="8"/>
      <name val="Calibri Light"/>
      <family val="2"/>
    </font>
    <font>
      <b/>
      <sz val="10"/>
      <name val="Calibri Light"/>
      <family val="2"/>
    </font>
    <font>
      <sz val="12"/>
      <name val="Calibri Light"/>
      <family val="2"/>
    </font>
    <font>
      <b/>
      <sz val="11"/>
      <name val="Calibri Light"/>
      <family val="2"/>
    </font>
    <font>
      <sz val="10"/>
      <name val="Calibri Light"/>
      <family val="2"/>
    </font>
    <font>
      <b/>
      <sz val="11"/>
      <color rgb="FFFF0000"/>
      <name val="Calibri Light"/>
      <family val="2"/>
    </font>
    <font>
      <sz val="10"/>
      <color rgb="FFFF0000"/>
      <name val="Calibri Light"/>
      <family val="2"/>
    </font>
    <font>
      <b/>
      <sz val="12"/>
      <color rgb="FFFF0000"/>
      <name val="Calibri Light"/>
      <family val="2"/>
    </font>
    <font>
      <sz val="11"/>
      <name val="Calibri Light"/>
      <family val="2"/>
    </font>
    <font>
      <strike/>
      <sz val="11"/>
      <color rgb="FFFF0000"/>
      <name val="Calibri Light"/>
      <family val="2"/>
    </font>
    <font>
      <b/>
      <sz val="12"/>
      <color theme="1"/>
      <name val="Calibri Light"/>
      <family val="2"/>
    </font>
    <font>
      <sz val="11"/>
      <color rgb="FFFF0000"/>
      <name val="Calibri Light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8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110">
    <xf numFmtId="0" fontId="0" fillId="0" borderId="0" xfId="0"/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164" fontId="8" fillId="0" borderId="8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center" wrapText="1"/>
    </xf>
    <xf numFmtId="165" fontId="12" fillId="0" borderId="0" xfId="0" applyNumberFormat="1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 wrapText="1"/>
    </xf>
    <xf numFmtId="165" fontId="7" fillId="0" borderId="0" xfId="0" applyNumberFormat="1" applyFont="1" applyFill="1" applyAlignment="1" applyProtection="1">
      <alignment horizontal="center" vertical="center" wrapText="1"/>
    </xf>
    <xf numFmtId="0" fontId="17" fillId="0" borderId="0" xfId="0" applyFont="1" applyFill="1" applyAlignment="1" applyProtection="1">
      <alignment horizontal="center" vertical="center" wrapText="1"/>
    </xf>
    <xf numFmtId="0" fontId="17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18" fillId="0" borderId="8" xfId="1" applyFont="1" applyFill="1" applyBorder="1" applyAlignment="1" applyProtection="1">
      <alignment horizontal="center" vertical="center" wrapText="1"/>
      <protection locked="0"/>
    </xf>
    <xf numFmtId="0" fontId="14" fillId="0" borderId="8" xfId="0" applyFont="1" applyFill="1" applyBorder="1" applyAlignment="1" applyProtection="1">
      <alignment horizontal="center" vertical="center" wrapText="1"/>
    </xf>
    <xf numFmtId="0" fontId="17" fillId="0" borderId="8" xfId="0" applyFont="1" applyFill="1" applyBorder="1" applyAlignment="1" applyProtection="1">
      <alignment horizontal="center" vertical="center" wrapText="1"/>
    </xf>
    <xf numFmtId="0" fontId="14" fillId="0" borderId="0" xfId="0" applyFont="1" applyFill="1" applyAlignment="1" applyProtection="1">
      <alignment horizontal="center" vertical="center" wrapText="1"/>
    </xf>
    <xf numFmtId="0" fontId="14" fillId="0" borderId="0" xfId="0" applyFont="1" applyFill="1" applyAlignment="1" applyProtection="1">
      <alignment horizontal="center" vertical="center"/>
    </xf>
    <xf numFmtId="0" fontId="12" fillId="0" borderId="8" xfId="0" applyFont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center" vertical="center" wrapText="1"/>
      <protection locked="0"/>
    </xf>
    <xf numFmtId="0" fontId="14" fillId="0" borderId="11" xfId="0" applyFont="1" applyFill="1" applyBorder="1" applyAlignment="1" applyProtection="1">
      <alignment horizontal="center" vertical="center" wrapText="1"/>
    </xf>
    <xf numFmtId="0" fontId="19" fillId="0" borderId="0" xfId="1" applyFont="1" applyFill="1" applyBorder="1" applyAlignment="1" applyProtection="1">
      <alignment horizontal="center" vertical="center" wrapText="1"/>
      <protection locked="0"/>
    </xf>
    <xf numFmtId="0" fontId="19" fillId="0" borderId="0" xfId="1" applyFont="1" applyFill="1" applyBorder="1" applyAlignment="1" applyProtection="1">
      <alignment horizontal="left" vertical="center" wrapText="1"/>
      <protection locked="0"/>
    </xf>
    <xf numFmtId="1" fontId="19" fillId="0" borderId="0" xfId="1" applyNumberFormat="1" applyFont="1" applyFill="1" applyBorder="1" applyAlignment="1" applyProtection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left" vertical="center"/>
    </xf>
    <xf numFmtId="0" fontId="15" fillId="2" borderId="5" xfId="0" applyFont="1" applyFill="1" applyBorder="1" applyAlignment="1" applyProtection="1">
      <alignment horizontal="center" vertical="center" wrapText="1"/>
    </xf>
    <xf numFmtId="0" fontId="15" fillId="2" borderId="12" xfId="0" applyFont="1" applyFill="1" applyBorder="1" applyAlignment="1" applyProtection="1">
      <alignment horizontal="center" vertical="center" wrapText="1"/>
    </xf>
    <xf numFmtId="0" fontId="16" fillId="2" borderId="6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left" vertical="center" wrapText="1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left" vertical="center"/>
    </xf>
    <xf numFmtId="0" fontId="12" fillId="2" borderId="12" xfId="0" applyFont="1" applyFill="1" applyBorder="1" applyAlignment="1" applyProtection="1">
      <alignment horizontal="center" vertical="center" wrapText="1"/>
    </xf>
    <xf numFmtId="0" fontId="14" fillId="2" borderId="12" xfId="0" applyFont="1" applyFill="1" applyBorder="1" applyAlignment="1" applyProtection="1">
      <alignment horizontal="center" vertical="center" wrapText="1"/>
    </xf>
    <xf numFmtId="0" fontId="18" fillId="0" borderId="11" xfId="1" applyFont="1" applyFill="1" applyBorder="1" applyAlignment="1" applyProtection="1">
      <alignment horizontal="center" vertical="center" wrapText="1"/>
      <protection locked="0"/>
    </xf>
    <xf numFmtId="0" fontId="17" fillId="0" borderId="11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left" vertical="center"/>
    </xf>
    <xf numFmtId="0" fontId="12" fillId="0" borderId="12" xfId="0" applyFont="1" applyFill="1" applyBorder="1" applyAlignment="1" applyProtection="1">
      <alignment horizontal="center" vertical="center" wrapText="1"/>
      <protection locked="0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left" vertical="center" wrapText="1"/>
    </xf>
    <xf numFmtId="0" fontId="18" fillId="2" borderId="12" xfId="1" applyFont="1" applyFill="1" applyBorder="1" applyAlignment="1" applyProtection="1">
      <alignment horizontal="center" vertical="center" wrapText="1"/>
      <protection locked="0"/>
    </xf>
    <xf numFmtId="0" fontId="17" fillId="2" borderId="12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left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20" fillId="0" borderId="8" xfId="0" applyFont="1" applyFill="1" applyBorder="1" applyAlignment="1" applyProtection="1">
      <alignment horizontal="center" vertical="center" wrapTex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18" fillId="0" borderId="10" xfId="1" applyFont="1" applyFill="1" applyBorder="1" applyAlignment="1" applyProtection="1">
      <alignment horizontal="center" vertical="center" wrapText="1"/>
      <protection locked="0"/>
    </xf>
    <xf numFmtId="0" fontId="18" fillId="0" borderId="11" xfId="1" applyFont="1" applyFill="1" applyBorder="1" applyAlignment="1" applyProtection="1">
      <alignment horizontal="center" vertical="center" wrapText="1"/>
      <protection locked="0"/>
    </xf>
    <xf numFmtId="0" fontId="14" fillId="0" borderId="10" xfId="0" applyFont="1" applyFill="1" applyBorder="1" applyAlignment="1" applyProtection="1">
      <alignment horizontal="center" vertical="center" wrapText="1"/>
    </xf>
    <xf numFmtId="0" fontId="14" fillId="0" borderId="11" xfId="0" applyFont="1" applyFill="1" applyBorder="1" applyAlignment="1" applyProtection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7" fillId="0" borderId="10" xfId="0" applyFont="1" applyFill="1" applyBorder="1" applyAlignment="1" applyProtection="1">
      <alignment horizontal="center" vertical="center" wrapText="1"/>
    </xf>
    <xf numFmtId="0" fontId="17" fillId="0" borderId="11" xfId="0" applyFont="1" applyFill="1" applyBorder="1" applyAlignment="1" applyProtection="1">
      <alignment horizontal="center" vertical="center" wrapText="1"/>
    </xf>
    <xf numFmtId="0" fontId="21" fillId="0" borderId="10" xfId="1" applyFont="1" applyFill="1" applyBorder="1" applyAlignment="1" applyProtection="1">
      <alignment horizontal="center" vertical="center" wrapText="1"/>
      <protection locked="0"/>
    </xf>
    <xf numFmtId="0" fontId="21" fillId="0" borderId="11" xfId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 vertical="center" wrapText="1"/>
    </xf>
    <xf numFmtId="0" fontId="12" fillId="0" borderId="8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left" vertical="center" wrapText="1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left" vertical="center"/>
    </xf>
    <xf numFmtId="0" fontId="6" fillId="2" borderId="5" xfId="0" applyFont="1" applyFill="1" applyBorder="1" applyAlignment="1" applyProtection="1">
      <alignment horizontal="left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left" vertical="center" wrapText="1"/>
    </xf>
    <xf numFmtId="0" fontId="4" fillId="0" borderId="14" xfId="0" applyFont="1" applyFill="1" applyBorder="1" applyAlignment="1" applyProtection="1">
      <alignment horizontal="left" vertical="center" wrapText="1"/>
    </xf>
    <xf numFmtId="0" fontId="12" fillId="0" borderId="10" xfId="0" applyFont="1" applyFill="1" applyBorder="1" applyAlignment="1" applyProtection="1">
      <alignment horizontal="center" vertical="center" wrapText="1"/>
      <protection locked="0"/>
    </xf>
    <xf numFmtId="0" fontId="12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</cellXfs>
  <cellStyles count="3">
    <cellStyle name="Normal" xfId="0" builtinId="0"/>
    <cellStyle name="Normal 2 2" xfId="1"/>
    <cellStyle name="Normal 4" xfId="2"/>
  </cellStyles>
  <dxfs count="65"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topLeftCell="A58" workbookViewId="0">
      <selection activeCell="E38" sqref="E38:E39"/>
    </sheetView>
  </sheetViews>
  <sheetFormatPr baseColWidth="10" defaultColWidth="11.44140625" defaultRowHeight="15.6" outlineLevelCol="1" x14ac:dyDescent="0.3"/>
  <cols>
    <col min="1" max="1" width="15.44140625" style="52" customWidth="1" outlineLevel="1"/>
    <col min="2" max="2" width="7.44140625" style="29" customWidth="1"/>
    <col min="3" max="3" width="49.77734375" style="29" customWidth="1"/>
    <col min="4" max="4" width="27" style="21" customWidth="1"/>
    <col min="5" max="6" width="20.6640625" style="21" customWidth="1"/>
    <col min="7" max="7" width="20.33203125" style="21" customWidth="1"/>
    <col min="8" max="8" width="16.6640625" style="21" hidden="1" customWidth="1" outlineLevel="1"/>
    <col min="9" max="9" width="9.77734375" style="21" hidden="1" customWidth="1" outlineLevel="1"/>
    <col min="10" max="10" width="6.44140625" style="21" hidden="1" customWidth="1" outlineLevel="1"/>
    <col min="11" max="11" width="30.77734375" style="21" customWidth="1" collapsed="1"/>
    <col min="12" max="12" width="15.44140625" style="29" bestFit="1" customWidth="1"/>
    <col min="13" max="16384" width="11.44140625" style="29"/>
  </cols>
  <sheetData>
    <row r="1" spans="1:12" s="20" customFormat="1" ht="47.4" thickBot="1" x14ac:dyDescent="0.35">
      <c r="A1" s="15" t="s">
        <v>56</v>
      </c>
      <c r="B1" s="16"/>
      <c r="C1" s="94" t="s">
        <v>61</v>
      </c>
      <c r="D1" s="95"/>
      <c r="E1" s="95"/>
      <c r="F1" s="96"/>
      <c r="G1" s="15" t="s">
        <v>50</v>
      </c>
      <c r="H1" s="17" t="s">
        <v>51</v>
      </c>
      <c r="I1" s="18" t="e">
        <f>(#REF!+#REF!)/F2</f>
        <v>#REF!</v>
      </c>
      <c r="J1" s="19"/>
      <c r="K1" s="19"/>
    </row>
    <row r="2" spans="1:12" s="24" customFormat="1" ht="65.55" customHeight="1" thickBot="1" x14ac:dyDescent="0.35">
      <c r="A2" s="97" t="s">
        <v>26</v>
      </c>
      <c r="B2" s="98"/>
      <c r="C2" s="98"/>
      <c r="D2" s="53" t="s">
        <v>52</v>
      </c>
      <c r="E2" s="54" t="s">
        <v>53</v>
      </c>
      <c r="F2" s="55" t="s">
        <v>54</v>
      </c>
      <c r="G2" s="54" t="s">
        <v>55</v>
      </c>
      <c r="H2" s="21" t="s">
        <v>1</v>
      </c>
      <c r="I2" s="21">
        <f>21*12+7</f>
        <v>259</v>
      </c>
      <c r="J2" s="22" t="e">
        <f>I2/#REF!</f>
        <v>#REF!</v>
      </c>
      <c r="K2" s="23"/>
    </row>
    <row r="3" spans="1:12" ht="18.75" customHeight="1" thickBot="1" x14ac:dyDescent="0.35">
      <c r="A3" s="25"/>
      <c r="B3" s="26"/>
      <c r="C3" s="26"/>
      <c r="D3" s="27"/>
      <c r="E3" s="27"/>
      <c r="F3" s="27"/>
      <c r="G3" s="28"/>
      <c r="H3" s="21" t="s">
        <v>2</v>
      </c>
      <c r="I3" s="21">
        <f>17.5*12+21*3+7</f>
        <v>280</v>
      </c>
      <c r="J3" s="22" t="e">
        <f>I3/#REF!</f>
        <v>#REF!</v>
      </c>
      <c r="K3" s="23"/>
      <c r="L3" s="24"/>
    </row>
    <row r="4" spans="1:12" s="34" customFormat="1" ht="18.75" customHeight="1" thickBot="1" x14ac:dyDescent="0.35">
      <c r="A4" s="56"/>
      <c r="B4" s="57" t="s">
        <v>0</v>
      </c>
      <c r="C4" s="58" t="s">
        <v>27</v>
      </c>
      <c r="D4" s="59"/>
      <c r="E4" s="59"/>
      <c r="F4" s="60"/>
      <c r="G4" s="61"/>
      <c r="H4" s="30"/>
      <c r="I4" s="30"/>
      <c r="J4" s="31"/>
      <c r="K4" s="32"/>
      <c r="L4" s="33"/>
    </row>
    <row r="5" spans="1:12" x14ac:dyDescent="0.3">
      <c r="A5" s="1"/>
      <c r="B5" s="2"/>
      <c r="C5" s="3"/>
      <c r="D5" s="35"/>
      <c r="E5" s="35"/>
      <c r="F5" s="36"/>
      <c r="G5" s="28"/>
    </row>
    <row r="6" spans="1:12" ht="27.45" customHeight="1" x14ac:dyDescent="0.3">
      <c r="A6" s="5" t="s">
        <v>28</v>
      </c>
      <c r="B6" s="5" t="s">
        <v>1</v>
      </c>
      <c r="C6" s="62" t="s">
        <v>29</v>
      </c>
      <c r="D6" s="81" t="s">
        <v>63</v>
      </c>
      <c r="E6" s="88"/>
      <c r="F6" s="40"/>
      <c r="G6" s="83" t="s">
        <v>72</v>
      </c>
      <c r="K6" s="90"/>
    </row>
    <row r="7" spans="1:12" ht="34.200000000000003" customHeight="1" x14ac:dyDescent="0.3">
      <c r="A7" s="5" t="s">
        <v>30</v>
      </c>
      <c r="B7" s="5" t="s">
        <v>2</v>
      </c>
      <c r="C7" s="62" t="s">
        <v>29</v>
      </c>
      <c r="D7" s="82"/>
      <c r="E7" s="89"/>
      <c r="F7" s="106" t="s">
        <v>83</v>
      </c>
      <c r="G7" s="84"/>
      <c r="K7" s="90"/>
    </row>
    <row r="8" spans="1:12" ht="16.2" thickBot="1" x14ac:dyDescent="0.35">
      <c r="A8" s="4"/>
      <c r="B8" s="6"/>
      <c r="C8" s="7"/>
      <c r="D8" s="36"/>
      <c r="E8" s="36"/>
      <c r="F8" s="36"/>
      <c r="G8" s="28"/>
    </row>
    <row r="9" spans="1:12" ht="16.2" thickBot="1" x14ac:dyDescent="0.35">
      <c r="A9" s="63"/>
      <c r="B9" s="63" t="s">
        <v>0</v>
      </c>
      <c r="C9" s="64" t="s">
        <v>31</v>
      </c>
      <c r="D9" s="65"/>
      <c r="E9" s="65"/>
      <c r="F9" s="65"/>
      <c r="G9" s="66"/>
    </row>
    <row r="10" spans="1:12" x14ac:dyDescent="0.3">
      <c r="A10" s="4"/>
      <c r="B10" s="6"/>
      <c r="C10" s="7"/>
      <c r="D10" s="36"/>
      <c r="E10" s="36"/>
      <c r="F10" s="36"/>
      <c r="G10" s="28"/>
    </row>
    <row r="11" spans="1:12" ht="37.799999999999997" customHeight="1" x14ac:dyDescent="0.3">
      <c r="A11" s="5" t="s">
        <v>32</v>
      </c>
      <c r="B11" s="5" t="s">
        <v>1</v>
      </c>
      <c r="C11" s="62" t="s">
        <v>33</v>
      </c>
      <c r="D11" s="81" t="s">
        <v>65</v>
      </c>
      <c r="E11" s="38"/>
      <c r="F11" s="107" t="s">
        <v>66</v>
      </c>
      <c r="G11" s="83" t="s">
        <v>74</v>
      </c>
    </row>
    <row r="12" spans="1:12" ht="28.2" customHeight="1" x14ac:dyDescent="0.3">
      <c r="A12" s="5" t="s">
        <v>34</v>
      </c>
      <c r="B12" s="5" t="s">
        <v>2</v>
      </c>
      <c r="C12" s="62" t="s">
        <v>33</v>
      </c>
      <c r="D12" s="82"/>
      <c r="E12" s="38"/>
      <c r="F12" s="108"/>
      <c r="G12" s="84"/>
    </row>
    <row r="13" spans="1:12" ht="16.2" thickBot="1" x14ac:dyDescent="0.35">
      <c r="A13" s="4"/>
      <c r="B13" s="9"/>
      <c r="C13" s="8"/>
      <c r="D13" s="36"/>
      <c r="E13" s="36"/>
      <c r="F13" s="36"/>
      <c r="G13" s="28"/>
    </row>
    <row r="14" spans="1:12" ht="16.2" thickBot="1" x14ac:dyDescent="0.35">
      <c r="A14" s="63"/>
      <c r="B14" s="63" t="s">
        <v>0</v>
      </c>
      <c r="C14" s="64" t="s">
        <v>3</v>
      </c>
      <c r="D14" s="65"/>
      <c r="E14" s="65"/>
      <c r="F14" s="65"/>
      <c r="G14" s="66"/>
    </row>
    <row r="15" spans="1:12" x14ac:dyDescent="0.3">
      <c r="A15" s="4"/>
      <c r="B15" s="6"/>
      <c r="C15" s="7"/>
      <c r="D15" s="36"/>
      <c r="E15" s="36"/>
      <c r="F15" s="36"/>
      <c r="G15" s="28"/>
    </row>
    <row r="16" spans="1:12" ht="23.55" customHeight="1" x14ac:dyDescent="0.3">
      <c r="A16" s="5" t="s">
        <v>35</v>
      </c>
      <c r="B16" s="5" t="s">
        <v>1</v>
      </c>
      <c r="C16" s="62" t="s">
        <v>4</v>
      </c>
      <c r="D16" s="81" t="s">
        <v>63</v>
      </c>
      <c r="E16" s="38"/>
      <c r="F16" s="86" t="s">
        <v>64</v>
      </c>
      <c r="G16" s="91" t="s">
        <v>79</v>
      </c>
    </row>
    <row r="17" spans="1:11" ht="29.55" customHeight="1" x14ac:dyDescent="0.3">
      <c r="A17" s="5" t="s">
        <v>36</v>
      </c>
      <c r="B17" s="5" t="s">
        <v>2</v>
      </c>
      <c r="C17" s="62" t="s">
        <v>4</v>
      </c>
      <c r="D17" s="82"/>
      <c r="E17" s="38"/>
      <c r="F17" s="87"/>
      <c r="G17" s="91"/>
    </row>
    <row r="18" spans="1:11" ht="16.2" thickBot="1" x14ac:dyDescent="0.35">
      <c r="A18" s="4"/>
      <c r="B18" s="6"/>
      <c r="C18" s="7"/>
      <c r="D18" s="36"/>
      <c r="E18" s="36"/>
      <c r="F18" s="36"/>
      <c r="G18" s="28"/>
    </row>
    <row r="19" spans="1:11" ht="16.2" thickBot="1" x14ac:dyDescent="0.35">
      <c r="A19" s="63"/>
      <c r="B19" s="63" t="s">
        <v>0</v>
      </c>
      <c r="C19" s="64" t="s">
        <v>5</v>
      </c>
      <c r="D19" s="65"/>
      <c r="E19" s="65"/>
      <c r="F19" s="65"/>
      <c r="G19" s="66"/>
    </row>
    <row r="20" spans="1:11" x14ac:dyDescent="0.3">
      <c r="A20" s="4"/>
      <c r="B20" s="6"/>
      <c r="C20" s="7"/>
      <c r="D20" s="36"/>
      <c r="E20" s="36"/>
      <c r="F20" s="36"/>
      <c r="G20" s="28"/>
    </row>
    <row r="21" spans="1:11" ht="57.45" customHeight="1" x14ac:dyDescent="0.3">
      <c r="A21" s="5" t="s">
        <v>37</v>
      </c>
      <c r="B21" s="5" t="s">
        <v>1</v>
      </c>
      <c r="C21" s="62" t="s">
        <v>6</v>
      </c>
      <c r="D21" s="81" t="s">
        <v>65</v>
      </c>
      <c r="E21" s="38"/>
      <c r="F21" s="107" t="s">
        <v>75</v>
      </c>
      <c r="G21" s="83" t="s">
        <v>78</v>
      </c>
      <c r="K21" s="92"/>
    </row>
    <row r="22" spans="1:11" ht="28.8" customHeight="1" x14ac:dyDescent="0.3">
      <c r="A22" s="5" t="s">
        <v>38</v>
      </c>
      <c r="B22" s="5" t="s">
        <v>2</v>
      </c>
      <c r="C22" s="62" t="s">
        <v>6</v>
      </c>
      <c r="D22" s="82"/>
      <c r="E22" s="38"/>
      <c r="F22" s="108"/>
      <c r="G22" s="84"/>
      <c r="K22" s="92"/>
    </row>
    <row r="23" spans="1:11" x14ac:dyDescent="0.3">
      <c r="A23" s="10"/>
      <c r="B23" s="11"/>
      <c r="C23" s="12"/>
      <c r="D23" s="36"/>
      <c r="E23" s="36"/>
      <c r="F23" s="36"/>
      <c r="G23" s="28"/>
    </row>
    <row r="24" spans="1:11" ht="16.2" thickBot="1" x14ac:dyDescent="0.35">
      <c r="A24" s="10" t="s">
        <v>7</v>
      </c>
      <c r="B24" s="11" t="s">
        <v>8</v>
      </c>
      <c r="C24" s="13" t="s">
        <v>80</v>
      </c>
      <c r="D24" s="36"/>
      <c r="E24" s="36"/>
      <c r="F24" s="36"/>
      <c r="G24" s="28"/>
    </row>
    <row r="25" spans="1:11" ht="16.2" thickBot="1" x14ac:dyDescent="0.35">
      <c r="A25" s="63"/>
      <c r="B25" s="72" t="s">
        <v>0</v>
      </c>
      <c r="C25" s="73" t="s">
        <v>9</v>
      </c>
      <c r="D25" s="74"/>
      <c r="E25" s="74"/>
      <c r="F25" s="75"/>
      <c r="G25" s="66"/>
      <c r="J25" s="22"/>
    </row>
    <row r="26" spans="1:11" x14ac:dyDescent="0.3">
      <c r="A26" s="4"/>
      <c r="B26" s="6"/>
      <c r="C26" s="7" t="s">
        <v>10</v>
      </c>
      <c r="D26" s="67"/>
      <c r="E26" s="67"/>
      <c r="F26" s="68"/>
      <c r="G26" s="45"/>
      <c r="J26" s="22"/>
    </row>
    <row r="27" spans="1:11" x14ac:dyDescent="0.3">
      <c r="A27" s="4" t="s">
        <v>11</v>
      </c>
      <c r="B27" s="5" t="s">
        <v>12</v>
      </c>
      <c r="C27" s="77" t="s">
        <v>58</v>
      </c>
      <c r="D27" s="38"/>
      <c r="E27" s="38"/>
      <c r="F27" s="40"/>
      <c r="G27" s="39"/>
      <c r="J27" s="22"/>
    </row>
    <row r="28" spans="1:11" ht="41.4" x14ac:dyDescent="0.3">
      <c r="A28" s="4" t="s">
        <v>13</v>
      </c>
      <c r="B28" s="5" t="s">
        <v>2</v>
      </c>
      <c r="C28" s="77" t="s">
        <v>62</v>
      </c>
      <c r="D28" s="38" t="s">
        <v>65</v>
      </c>
      <c r="E28" s="38"/>
      <c r="F28" s="78" t="s">
        <v>71</v>
      </c>
      <c r="G28" s="39" t="s">
        <v>76</v>
      </c>
      <c r="J28" s="22"/>
    </row>
    <row r="29" spans="1:11" s="42" customFormat="1" ht="16.2" customHeight="1" x14ac:dyDescent="0.3">
      <c r="A29" s="99" t="s">
        <v>14</v>
      </c>
      <c r="B29" s="100" t="s">
        <v>15</v>
      </c>
      <c r="C29" s="102" t="s">
        <v>60</v>
      </c>
      <c r="D29" s="104" t="s">
        <v>57</v>
      </c>
      <c r="E29" s="79" t="s">
        <v>57</v>
      </c>
      <c r="F29" s="79" t="s">
        <v>57</v>
      </c>
      <c r="G29" s="83" t="s">
        <v>57</v>
      </c>
      <c r="H29" s="21"/>
      <c r="I29" s="21">
        <f>SUM(I25:I28)</f>
        <v>0</v>
      </c>
      <c r="J29" s="21"/>
      <c r="K29" s="41"/>
    </row>
    <row r="30" spans="1:11" s="42" customFormat="1" ht="15.45" customHeight="1" x14ac:dyDescent="0.3">
      <c r="A30" s="99"/>
      <c r="B30" s="101"/>
      <c r="C30" s="103"/>
      <c r="D30" s="105"/>
      <c r="E30" s="80"/>
      <c r="F30" s="80"/>
      <c r="G30" s="84"/>
      <c r="H30" s="41"/>
      <c r="I30" s="41"/>
      <c r="J30" s="41"/>
      <c r="K30" s="41"/>
    </row>
    <row r="31" spans="1:11" s="42" customFormat="1" ht="16.2" thickBot="1" x14ac:dyDescent="0.35">
      <c r="A31" s="4"/>
      <c r="B31" s="11" t="s">
        <v>17</v>
      </c>
      <c r="C31" s="14"/>
      <c r="D31" s="44"/>
      <c r="E31" s="44"/>
      <c r="F31" s="36"/>
      <c r="G31" s="28"/>
      <c r="H31" s="41"/>
      <c r="I31" s="41"/>
      <c r="J31" s="41"/>
      <c r="K31" s="41"/>
    </row>
    <row r="32" spans="1:11" s="24" customFormat="1" ht="16.2" thickBot="1" x14ac:dyDescent="0.35">
      <c r="A32" s="69"/>
      <c r="B32" s="69" t="s">
        <v>0</v>
      </c>
      <c r="C32" s="70" t="s">
        <v>81</v>
      </c>
      <c r="D32" s="71"/>
      <c r="E32" s="49"/>
      <c r="F32" s="49"/>
      <c r="G32" s="49"/>
      <c r="H32" s="23"/>
      <c r="I32" s="23"/>
      <c r="J32" s="23"/>
      <c r="K32" s="23"/>
    </row>
    <row r="33" spans="1:11" s="51" customFormat="1" ht="16.2" thickBot="1" x14ac:dyDescent="0.35">
      <c r="A33" s="37"/>
      <c r="B33" s="46"/>
      <c r="C33" s="47"/>
      <c r="D33" s="46"/>
      <c r="E33" s="46"/>
      <c r="F33" s="48"/>
      <c r="G33" s="28"/>
      <c r="H33" s="36"/>
      <c r="I33" s="36"/>
      <c r="J33" s="36"/>
      <c r="K33" s="36"/>
    </row>
    <row r="34" spans="1:11" ht="63" customHeight="1" thickBot="1" x14ac:dyDescent="0.35">
      <c r="A34" s="93" t="s">
        <v>39</v>
      </c>
      <c r="B34" s="93"/>
      <c r="C34" s="93"/>
      <c r="D34" s="53" t="s">
        <v>52</v>
      </c>
      <c r="E34" s="54" t="s">
        <v>53</v>
      </c>
      <c r="F34" s="55" t="s">
        <v>54</v>
      </c>
      <c r="G34" s="54" t="s">
        <v>55</v>
      </c>
    </row>
    <row r="35" spans="1:11" ht="20.25" customHeight="1" thickBot="1" x14ac:dyDescent="0.35">
      <c r="A35" s="25"/>
      <c r="B35" s="50"/>
      <c r="C35" s="27"/>
      <c r="D35" s="27"/>
      <c r="E35" s="27"/>
      <c r="F35" s="27"/>
      <c r="G35" s="28"/>
    </row>
    <row r="36" spans="1:11" ht="16.2" thickBot="1" x14ac:dyDescent="0.35">
      <c r="A36" s="63"/>
      <c r="B36" s="57" t="s">
        <v>0</v>
      </c>
      <c r="C36" s="58" t="s">
        <v>27</v>
      </c>
      <c r="D36" s="65"/>
      <c r="E36" s="65"/>
      <c r="F36" s="65"/>
      <c r="G36" s="65"/>
    </row>
    <row r="37" spans="1:11" x14ac:dyDescent="0.3">
      <c r="A37" s="4"/>
      <c r="B37" s="6"/>
      <c r="C37" s="7"/>
    </row>
    <row r="38" spans="1:11" ht="39" customHeight="1" x14ac:dyDescent="0.3">
      <c r="A38" s="5" t="s">
        <v>40</v>
      </c>
      <c r="B38" s="5" t="s">
        <v>1</v>
      </c>
      <c r="C38" s="62" t="s">
        <v>41</v>
      </c>
      <c r="D38" s="81" t="s">
        <v>63</v>
      </c>
      <c r="E38" s="81" t="s">
        <v>73</v>
      </c>
      <c r="F38" s="79"/>
      <c r="G38" s="79" t="s">
        <v>84</v>
      </c>
      <c r="K38" s="90"/>
    </row>
    <row r="39" spans="1:11" ht="36" customHeight="1" x14ac:dyDescent="0.3">
      <c r="A39" s="5" t="s">
        <v>42</v>
      </c>
      <c r="B39" s="5" t="s">
        <v>2</v>
      </c>
      <c r="C39" s="62" t="s">
        <v>41</v>
      </c>
      <c r="D39" s="82"/>
      <c r="E39" s="82"/>
      <c r="F39" s="80"/>
      <c r="G39" s="109"/>
      <c r="K39" s="90"/>
    </row>
    <row r="40" spans="1:11" ht="16.2" thickBot="1" x14ac:dyDescent="0.35">
      <c r="A40" s="4"/>
      <c r="B40" s="6"/>
      <c r="C40" s="7"/>
    </row>
    <row r="41" spans="1:11" ht="16.2" thickBot="1" x14ac:dyDescent="0.35">
      <c r="A41" s="63"/>
      <c r="B41" s="63" t="s">
        <v>0</v>
      </c>
      <c r="C41" s="64" t="s">
        <v>31</v>
      </c>
      <c r="D41" s="65"/>
      <c r="E41" s="65"/>
      <c r="F41" s="65"/>
      <c r="G41" s="65"/>
    </row>
    <row r="42" spans="1:11" x14ac:dyDescent="0.3">
      <c r="A42" s="4"/>
      <c r="B42" s="6"/>
      <c r="C42" s="7"/>
    </row>
    <row r="43" spans="1:11" x14ac:dyDescent="0.3">
      <c r="A43" s="5" t="s">
        <v>43</v>
      </c>
      <c r="B43" s="5" t="s">
        <v>1</v>
      </c>
      <c r="C43" s="62" t="s">
        <v>44</v>
      </c>
      <c r="D43" s="81" t="s">
        <v>65</v>
      </c>
      <c r="E43" s="38"/>
      <c r="F43" s="79" t="s">
        <v>68</v>
      </c>
      <c r="G43" s="79" t="s">
        <v>67</v>
      </c>
    </row>
    <row r="44" spans="1:11" x14ac:dyDescent="0.3">
      <c r="A44" s="5" t="s">
        <v>45</v>
      </c>
      <c r="B44" s="5" t="s">
        <v>2</v>
      </c>
      <c r="C44" s="62" t="s">
        <v>44</v>
      </c>
      <c r="D44" s="82"/>
      <c r="E44" s="38"/>
      <c r="F44" s="80"/>
      <c r="G44" s="85"/>
    </row>
    <row r="45" spans="1:11" ht="16.2" thickBot="1" x14ac:dyDescent="0.35">
      <c r="A45" s="4"/>
      <c r="B45" s="6"/>
      <c r="C45" s="8"/>
    </row>
    <row r="46" spans="1:11" ht="16.2" thickBot="1" x14ac:dyDescent="0.35">
      <c r="A46" s="63"/>
      <c r="B46" s="63" t="s">
        <v>0</v>
      </c>
      <c r="C46" s="64" t="s">
        <v>3</v>
      </c>
      <c r="D46" s="65"/>
      <c r="E46" s="65"/>
      <c r="F46" s="65"/>
      <c r="G46" s="65"/>
    </row>
    <row r="47" spans="1:11" x14ac:dyDescent="0.3">
      <c r="A47" s="4"/>
      <c r="B47" s="6"/>
      <c r="C47" s="7"/>
    </row>
    <row r="48" spans="1:11" x14ac:dyDescent="0.3">
      <c r="A48" s="5" t="s">
        <v>46</v>
      </c>
      <c r="B48" s="5" t="s">
        <v>1</v>
      </c>
      <c r="C48" s="62" t="s">
        <v>19</v>
      </c>
      <c r="D48" s="81" t="s">
        <v>63</v>
      </c>
      <c r="E48" s="38"/>
      <c r="F48" s="79" t="s">
        <v>69</v>
      </c>
      <c r="G48" s="79" t="s">
        <v>67</v>
      </c>
    </row>
    <row r="49" spans="1:7" ht="31.2" x14ac:dyDescent="0.3">
      <c r="A49" s="5" t="s">
        <v>47</v>
      </c>
      <c r="B49" s="5" t="s">
        <v>2</v>
      </c>
      <c r="C49" s="62" t="s">
        <v>20</v>
      </c>
      <c r="D49" s="82"/>
      <c r="E49" s="38"/>
      <c r="F49" s="80"/>
      <c r="G49" s="85"/>
    </row>
    <row r="50" spans="1:7" ht="16.2" thickBot="1" x14ac:dyDescent="0.35">
      <c r="A50" s="4"/>
      <c r="B50" s="6"/>
      <c r="C50" s="7"/>
    </row>
    <row r="51" spans="1:7" ht="16.2" thickBot="1" x14ac:dyDescent="0.35">
      <c r="A51" s="63"/>
      <c r="B51" s="63" t="s">
        <v>0</v>
      </c>
      <c r="C51" s="64" t="s">
        <v>5</v>
      </c>
      <c r="D51" s="65"/>
      <c r="E51" s="65"/>
      <c r="F51" s="65"/>
      <c r="G51" s="65"/>
    </row>
    <row r="52" spans="1:7" x14ac:dyDescent="0.3">
      <c r="A52" s="4"/>
      <c r="B52" s="6"/>
      <c r="C52" s="7"/>
    </row>
    <row r="53" spans="1:7" ht="39" customHeight="1" x14ac:dyDescent="0.3">
      <c r="A53" s="5" t="s">
        <v>48</v>
      </c>
      <c r="B53" s="5" t="s">
        <v>1</v>
      </c>
      <c r="C53" s="62" t="s">
        <v>21</v>
      </c>
      <c r="D53" s="81" t="s">
        <v>65</v>
      </c>
      <c r="E53" s="38"/>
      <c r="F53" s="79" t="s">
        <v>68</v>
      </c>
      <c r="G53" s="79" t="s">
        <v>77</v>
      </c>
    </row>
    <row r="54" spans="1:7" ht="25.8" customHeight="1" x14ac:dyDescent="0.3">
      <c r="A54" s="5" t="s">
        <v>49</v>
      </c>
      <c r="B54" s="5" t="s">
        <v>2</v>
      </c>
      <c r="C54" s="62" t="s">
        <v>21</v>
      </c>
      <c r="D54" s="82"/>
      <c r="E54" s="38"/>
      <c r="F54" s="80"/>
      <c r="G54" s="85"/>
    </row>
    <row r="55" spans="1:7" x14ac:dyDescent="0.3">
      <c r="A55" s="10"/>
      <c r="B55" s="11"/>
      <c r="C55" s="12"/>
    </row>
    <row r="56" spans="1:7" ht="16.2" thickBot="1" x14ac:dyDescent="0.35">
      <c r="A56" s="10"/>
      <c r="B56" s="11" t="s">
        <v>8</v>
      </c>
      <c r="C56" s="13" t="s">
        <v>80</v>
      </c>
    </row>
    <row r="57" spans="1:7" ht="16.2" thickBot="1" x14ac:dyDescent="0.35">
      <c r="A57" s="63"/>
      <c r="B57" s="63" t="s">
        <v>0</v>
      </c>
      <c r="C57" s="76" t="s">
        <v>9</v>
      </c>
      <c r="D57" s="65"/>
      <c r="E57" s="65"/>
      <c r="F57" s="65"/>
      <c r="G57" s="65"/>
    </row>
    <row r="58" spans="1:7" x14ac:dyDescent="0.3">
      <c r="A58" s="4"/>
      <c r="B58" s="6"/>
      <c r="C58" s="7" t="s">
        <v>10</v>
      </c>
    </row>
    <row r="59" spans="1:7" x14ac:dyDescent="0.3">
      <c r="A59" s="5" t="s">
        <v>22</v>
      </c>
      <c r="B59" s="5" t="s">
        <v>12</v>
      </c>
      <c r="C59" s="77" t="s">
        <v>58</v>
      </c>
      <c r="D59" s="38"/>
      <c r="E59" s="38"/>
      <c r="F59" s="43"/>
      <c r="G59" s="43"/>
    </row>
    <row r="60" spans="1:7" x14ac:dyDescent="0.3">
      <c r="A60" s="5" t="s">
        <v>23</v>
      </c>
      <c r="B60" s="5" t="s">
        <v>1</v>
      </c>
      <c r="C60" s="77" t="s">
        <v>82</v>
      </c>
      <c r="D60" s="38" t="s">
        <v>70</v>
      </c>
      <c r="E60" s="38"/>
      <c r="F60" s="43"/>
      <c r="G60" s="43"/>
    </row>
    <row r="61" spans="1:7" x14ac:dyDescent="0.3">
      <c r="A61" s="5" t="s">
        <v>24</v>
      </c>
      <c r="B61" s="5" t="s">
        <v>2</v>
      </c>
      <c r="C61" s="77" t="s">
        <v>59</v>
      </c>
      <c r="D61" s="38" t="s">
        <v>70</v>
      </c>
      <c r="E61" s="38"/>
      <c r="F61" s="43"/>
      <c r="G61" s="43"/>
    </row>
    <row r="62" spans="1:7" ht="31.2" x14ac:dyDescent="0.3">
      <c r="A62" s="5" t="s">
        <v>25</v>
      </c>
      <c r="B62" s="5" t="s">
        <v>16</v>
      </c>
      <c r="C62" s="77" t="s">
        <v>60</v>
      </c>
      <c r="D62" s="38" t="s">
        <v>70</v>
      </c>
      <c r="E62" s="38"/>
      <c r="F62" s="43"/>
      <c r="G62" s="43"/>
    </row>
    <row r="63" spans="1:7" ht="16.2" thickBot="1" x14ac:dyDescent="0.35">
      <c r="A63" s="4"/>
      <c r="B63" s="11" t="s">
        <v>17</v>
      </c>
      <c r="C63" s="14"/>
    </row>
    <row r="64" spans="1:7" ht="16.2" thickBot="1" x14ac:dyDescent="0.35">
      <c r="A64" s="63"/>
      <c r="B64" s="63" t="s">
        <v>0</v>
      </c>
      <c r="C64" s="64" t="s">
        <v>18</v>
      </c>
      <c r="D64" s="65"/>
      <c r="E64" s="65"/>
      <c r="F64" s="65"/>
      <c r="G64" s="65"/>
    </row>
  </sheetData>
  <mergeCells count="38">
    <mergeCell ref="G48:G49"/>
    <mergeCell ref="G53:G54"/>
    <mergeCell ref="K21:K22"/>
    <mergeCell ref="A34:C34"/>
    <mergeCell ref="C1:F1"/>
    <mergeCell ref="A2:C2"/>
    <mergeCell ref="A29:A30"/>
    <mergeCell ref="B29:B30"/>
    <mergeCell ref="C29:C30"/>
    <mergeCell ref="D29:D30"/>
    <mergeCell ref="E29:E30"/>
    <mergeCell ref="F29:F30"/>
    <mergeCell ref="E6:E7"/>
    <mergeCell ref="D6:D7"/>
    <mergeCell ref="D21:D22"/>
    <mergeCell ref="K6:K7"/>
    <mergeCell ref="F21:F22"/>
    <mergeCell ref="E38:E39"/>
    <mergeCell ref="D38:D39"/>
    <mergeCell ref="K38:K39"/>
    <mergeCell ref="G11:G12"/>
    <mergeCell ref="F11:F12"/>
    <mergeCell ref="D11:D12"/>
    <mergeCell ref="D16:D17"/>
    <mergeCell ref="F16:F17"/>
    <mergeCell ref="G16:G17"/>
    <mergeCell ref="G29:G30"/>
    <mergeCell ref="G21:G22"/>
    <mergeCell ref="G38:G39"/>
    <mergeCell ref="G43:G44"/>
    <mergeCell ref="G6:G7"/>
    <mergeCell ref="F48:F49"/>
    <mergeCell ref="D48:D49"/>
    <mergeCell ref="F38:F39"/>
    <mergeCell ref="D53:D54"/>
    <mergeCell ref="F53:F54"/>
    <mergeCell ref="D43:D44"/>
    <mergeCell ref="F43:F44"/>
  </mergeCells>
  <conditionalFormatting sqref="A2 A34">
    <cfRule type="expression" dxfId="64" priority="61">
      <formula>#REF!="DU et autres"</formula>
    </cfRule>
    <cfRule type="expression" dxfId="63" priority="62">
      <formula>#REF!="AGREG"</formula>
    </cfRule>
    <cfRule type="expression" dxfId="62" priority="63">
      <formula>#REF!="Master"</formula>
    </cfRule>
    <cfRule type="expression" dxfId="61" priority="64">
      <formula>#REF!="Licence"</formula>
    </cfRule>
    <cfRule type="expression" dxfId="60" priority="65">
      <formula>#REF!="Licence pro"</formula>
    </cfRule>
  </conditionalFormatting>
  <conditionalFormatting sqref="B34">
    <cfRule type="expression" dxfId="59" priority="56">
      <formula>#REF!="DU et autres"</formula>
    </cfRule>
    <cfRule type="expression" dxfId="58" priority="57">
      <formula>#REF!="AGREG"</formula>
    </cfRule>
    <cfRule type="expression" dxfId="57" priority="58">
      <formula>#REF!="Master"</formula>
    </cfRule>
    <cfRule type="expression" dxfId="56" priority="59">
      <formula>#REF!="Licence"</formula>
    </cfRule>
    <cfRule type="expression" dxfId="55" priority="60">
      <formula>#REF!="Licence pro"</formula>
    </cfRule>
  </conditionalFormatting>
  <conditionalFormatting sqref="B19 B14 B9">
    <cfRule type="expression" dxfId="54" priority="46">
      <formula>#REF!="DU et autres"</formula>
    </cfRule>
    <cfRule type="expression" dxfId="53" priority="47">
      <formula>#REF!="AGREG"</formula>
    </cfRule>
    <cfRule type="expression" dxfId="52" priority="48">
      <formula>#REF!="Master"</formula>
    </cfRule>
    <cfRule type="expression" dxfId="51" priority="49">
      <formula>#REF!="Licence"</formula>
    </cfRule>
    <cfRule type="expression" dxfId="50" priority="50">
      <formula>#REF!="Licence pro"</formula>
    </cfRule>
  </conditionalFormatting>
  <conditionalFormatting sqref="C57">
    <cfRule type="expression" dxfId="49" priority="36">
      <formula>#REF!="DU et autres"</formula>
    </cfRule>
    <cfRule type="expression" dxfId="48" priority="37">
      <formula>#REF!="AGREG"</formula>
    </cfRule>
    <cfRule type="expression" dxfId="47" priority="38">
      <formula>#REF!="Master"</formula>
    </cfRule>
    <cfRule type="expression" dxfId="46" priority="39">
      <formula>#REF!="Licence"</formula>
    </cfRule>
    <cfRule type="expression" dxfId="45" priority="40">
      <formula>#REF!="Licence pro"</formula>
    </cfRule>
  </conditionalFormatting>
  <conditionalFormatting sqref="A4:C4 A9 A14 A19 A25:C25 A32:C32 C19 C14 C9">
    <cfRule type="expression" dxfId="44" priority="51">
      <formula>#REF!="DU et autres"</formula>
    </cfRule>
    <cfRule type="expression" dxfId="43" priority="52">
      <formula>#REF!="AGREG"</formula>
    </cfRule>
    <cfRule type="expression" dxfId="42" priority="53">
      <formula>#REF!="Master"</formula>
    </cfRule>
    <cfRule type="expression" dxfId="41" priority="54">
      <formula>#REF!="Licence"</formula>
    </cfRule>
    <cfRule type="expression" dxfId="40" priority="55">
      <formula>#REF!="Licence pro"</formula>
    </cfRule>
  </conditionalFormatting>
  <conditionalFormatting sqref="A36 A41 A46 A51 A57:B57 A64:C64">
    <cfRule type="expression" dxfId="39" priority="41">
      <formula>#REF!="DU et autres"</formula>
    </cfRule>
    <cfRule type="expression" dxfId="38" priority="42">
      <formula>#REF!="AGREG"</formula>
    </cfRule>
    <cfRule type="expression" dxfId="37" priority="43">
      <formula>#REF!="Master"</formula>
    </cfRule>
    <cfRule type="expression" dxfId="36" priority="44">
      <formula>#REF!="Licence"</formula>
    </cfRule>
    <cfRule type="expression" dxfId="35" priority="45">
      <formula>#REF!="Licence pro"</formula>
    </cfRule>
  </conditionalFormatting>
  <conditionalFormatting sqref="B36:C36">
    <cfRule type="expression" dxfId="34" priority="31">
      <formula>#REF!="DU et autres"</formula>
    </cfRule>
    <cfRule type="expression" dxfId="33" priority="32">
      <formula>#REF!="AGREG"</formula>
    </cfRule>
    <cfRule type="expression" dxfId="32" priority="33">
      <formula>#REF!="Master"</formula>
    </cfRule>
    <cfRule type="expression" dxfId="31" priority="34">
      <formula>#REF!="Licence"</formula>
    </cfRule>
    <cfRule type="expression" dxfId="30" priority="35">
      <formula>#REF!="Licence pro"</formula>
    </cfRule>
  </conditionalFormatting>
  <conditionalFormatting sqref="B41">
    <cfRule type="expression" dxfId="29" priority="21">
      <formula>#REF!="DU et autres"</formula>
    </cfRule>
    <cfRule type="expression" dxfId="28" priority="22">
      <formula>#REF!="AGREG"</formula>
    </cfRule>
    <cfRule type="expression" dxfId="27" priority="23">
      <formula>#REF!="Master"</formula>
    </cfRule>
    <cfRule type="expression" dxfId="26" priority="24">
      <formula>#REF!="Licence"</formula>
    </cfRule>
    <cfRule type="expression" dxfId="25" priority="25">
      <formula>#REF!="Licence pro"</formula>
    </cfRule>
  </conditionalFormatting>
  <conditionalFormatting sqref="C41">
    <cfRule type="expression" dxfId="24" priority="26">
      <formula>#REF!="DU et autres"</formula>
    </cfRule>
    <cfRule type="expression" dxfId="23" priority="27">
      <formula>#REF!="AGREG"</formula>
    </cfRule>
    <cfRule type="expression" dxfId="22" priority="28">
      <formula>#REF!="Master"</formula>
    </cfRule>
    <cfRule type="expression" dxfId="21" priority="29">
      <formula>#REF!="Licence"</formula>
    </cfRule>
    <cfRule type="expression" dxfId="20" priority="30">
      <formula>#REF!="Licence pro"</formula>
    </cfRule>
  </conditionalFormatting>
  <conditionalFormatting sqref="B46">
    <cfRule type="expression" dxfId="19" priority="11">
      <formula>#REF!="DU et autres"</formula>
    </cfRule>
    <cfRule type="expression" dxfId="18" priority="12">
      <formula>#REF!="AGREG"</formula>
    </cfRule>
    <cfRule type="expression" dxfId="17" priority="13">
      <formula>#REF!="Master"</formula>
    </cfRule>
    <cfRule type="expression" dxfId="16" priority="14">
      <formula>#REF!="Licence"</formula>
    </cfRule>
    <cfRule type="expression" dxfId="15" priority="15">
      <formula>#REF!="Licence pro"</formula>
    </cfRule>
  </conditionalFormatting>
  <conditionalFormatting sqref="C46">
    <cfRule type="expression" dxfId="14" priority="16">
      <formula>#REF!="DU et autres"</formula>
    </cfRule>
    <cfRule type="expression" dxfId="13" priority="17">
      <formula>#REF!="AGREG"</formula>
    </cfRule>
    <cfRule type="expression" dxfId="12" priority="18">
      <formula>#REF!="Master"</formula>
    </cfRule>
    <cfRule type="expression" dxfId="11" priority="19">
      <formula>#REF!="Licence"</formula>
    </cfRule>
    <cfRule type="expression" dxfId="10" priority="20">
      <formula>#REF!="Licence pro"</formula>
    </cfRule>
  </conditionalFormatting>
  <conditionalFormatting sqref="B51">
    <cfRule type="expression" dxfId="9" priority="1">
      <formula>#REF!="DU et autres"</formula>
    </cfRule>
    <cfRule type="expression" dxfId="8" priority="2">
      <formula>#REF!="AGREG"</formula>
    </cfRule>
    <cfRule type="expression" dxfId="7" priority="3">
      <formula>#REF!="Master"</formula>
    </cfRule>
    <cfRule type="expression" dxfId="6" priority="4">
      <formula>#REF!="Licence"</formula>
    </cfRule>
    <cfRule type="expression" dxfId="5" priority="5">
      <formula>#REF!="Licence pro"</formula>
    </cfRule>
  </conditionalFormatting>
  <conditionalFormatting sqref="C51">
    <cfRule type="expression" dxfId="4" priority="6">
      <formula>#REF!="DU et autres"</formula>
    </cfRule>
    <cfRule type="expression" dxfId="3" priority="7">
      <formula>#REF!="AGREG"</formula>
    </cfRule>
    <cfRule type="expression" dxfId="2" priority="8">
      <formula>#REF!="Master"</formula>
    </cfRule>
    <cfRule type="expression" dxfId="1" priority="9">
      <formula>#REF!="Licence"</formula>
    </cfRule>
    <cfRule type="expression" dxfId="0" priority="10">
      <formula>#REF!="Licence pro"</formula>
    </cfRule>
  </conditionalFormatting>
  <dataValidations count="3">
    <dataValidation type="list" allowBlank="1" showInputMessage="1" showErrorMessage="1" sqref="B31 B33 B25:B28">
      <formula1>"CM,TD,TIC,langues,stage"</formula1>
    </dataValidation>
    <dataValidation type="list" allowBlank="1" showInputMessage="1" showErrorMessage="1" sqref="E21:E22 E16:E17 E59:E62 E11:E12 E25:E28 E6 E43:E44 E48:E49 E53:E54 E38">
      <formula1>"24H,48H,72H"</formula1>
    </dataValidation>
    <dataValidation type="list" allowBlank="1" showInputMessage="1" showErrorMessage="1" sqref="D16 D11 D59:D62 D6 D25:D28 D21 D38 D43 D48 D53">
      <formula1>"dossier,QCM,dissertation,travaux,DISPENSE,report note TD,"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PORTAIL 13 - IS</vt:lpstr>
    </vt:vector>
  </TitlesOfParts>
  <Company>Universite Lyon 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Desprat</dc:creator>
  <cp:lastModifiedBy>Perrine Guenault</cp:lastModifiedBy>
  <dcterms:created xsi:type="dcterms:W3CDTF">2020-04-29T15:05:02Z</dcterms:created>
  <dcterms:modified xsi:type="dcterms:W3CDTF">2020-05-20T08:17:59Z</dcterms:modified>
</cp:coreProperties>
</file>